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r. Accountant-Miranda\Website\"/>
    </mc:Choice>
  </mc:AlternateContent>
  <xr:revisionPtr revIDLastSave="0" documentId="8_{4BD46BD3-6F00-4BD7-B129-3D4D7528A6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ileage &amp; Other - meals, etc." sheetId="1" r:id="rId1"/>
    <sheet name="Mileage, Tolls &amp; Parking Form" sheetId="3" r:id="rId2"/>
    <sheet name="Purchase Card" sheetId="4" r:id="rId3"/>
  </sheets>
  <definedNames>
    <definedName name="_xlnm.Print_Area" localSheetId="0">'Mileage &amp; Other - meals, etc.'!$A$1:$I$54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H33" i="1"/>
  <c r="G33" i="1"/>
  <c r="F33" i="1"/>
  <c r="E33" i="1"/>
  <c r="D33" i="1"/>
  <c r="C33" i="1"/>
  <c r="B33" i="1"/>
  <c r="C27" i="4"/>
  <c r="C29" i="4" s="1"/>
  <c r="B31" i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D32" i="3"/>
  <c r="G32" i="3"/>
  <c r="G14" i="3"/>
  <c r="G13" i="3"/>
  <c r="G12" i="3"/>
  <c r="G11" i="3"/>
  <c r="G10" i="3"/>
  <c r="G9" i="3"/>
  <c r="G8" i="3"/>
  <c r="G30" i="3" s="1"/>
  <c r="B20" i="1"/>
  <c r="I20" i="1" s="1"/>
  <c r="I23" i="1" s="1"/>
  <c r="I25" i="1" s="1"/>
  <c r="C20" i="1"/>
  <c r="C23" i="1" s="1"/>
  <c r="D20" i="1"/>
  <c r="E20" i="1"/>
  <c r="F20" i="1"/>
  <c r="G20" i="1"/>
  <c r="G23" i="1"/>
  <c r="H20" i="1"/>
  <c r="B10" i="1"/>
  <c r="C10" i="1"/>
  <c r="I10" i="1" s="1"/>
  <c r="D10" i="1"/>
  <c r="D23" i="1"/>
  <c r="E10" i="1"/>
  <c r="E23" i="1" s="1"/>
  <c r="F10" i="1"/>
  <c r="F23" i="1" s="1"/>
  <c r="G10" i="1"/>
  <c r="H10" i="1"/>
  <c r="H23" i="1"/>
  <c r="C31" i="1"/>
  <c r="D31" i="1"/>
  <c r="E31" i="1"/>
  <c r="F31" i="1"/>
  <c r="G31" i="1"/>
  <c r="H31" i="1"/>
  <c r="H4" i="1"/>
  <c r="G4" i="1" s="1"/>
  <c r="F4" i="1" s="1"/>
  <c r="E4" i="1" s="1"/>
  <c r="D4" i="1" s="1"/>
  <c r="C4" i="1" s="1"/>
  <c r="B4" i="1" s="1"/>
  <c r="I19" i="1"/>
  <c r="I18" i="1"/>
  <c r="I17" i="1"/>
  <c r="I16" i="1"/>
  <c r="I15" i="1"/>
  <c r="I14" i="1"/>
  <c r="I9" i="1"/>
  <c r="I8" i="1"/>
  <c r="I7" i="1"/>
  <c r="I6" i="1"/>
  <c r="I5" i="1"/>
  <c r="G33" i="3" l="1"/>
  <c r="I27" i="1"/>
  <c r="I31" i="1" s="1"/>
  <c r="B23" i="1"/>
  <c r="I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sdondero</author>
  </authors>
  <commentList>
    <comment ref="G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clambrou:</t>
        </r>
        <r>
          <rPr>
            <sz val="8"/>
            <color indexed="81"/>
            <rFont val="Tahoma"/>
            <family val="2"/>
          </rPr>
          <t xml:space="preserve">
 enter the week ending (Saturday) date and it will fill the form dates in</t>
        </r>
      </text>
    </comment>
  </commentList>
</comments>
</file>

<file path=xl/sharedStrings.xml><?xml version="1.0" encoding="utf-8"?>
<sst xmlns="http://schemas.openxmlformats.org/spreadsheetml/2006/main" count="137" uniqueCount="108">
  <si>
    <t>PRINT NAME &amp; TITLE HERE – SIGN BELOW</t>
  </si>
  <si>
    <t>DEPARTMENT</t>
  </si>
  <si>
    <t>WEEK ENDING</t>
  </si>
  <si>
    <t>EXPENSE</t>
  </si>
  <si>
    <t>SUNDAY</t>
  </si>
  <si>
    <t>MONDAY</t>
  </si>
  <si>
    <t>TUESDAY</t>
  </si>
  <si>
    <t>WEDNESDAY</t>
  </si>
  <si>
    <t xml:space="preserve">THURSDAY </t>
  </si>
  <si>
    <t>FRIDAY</t>
  </si>
  <si>
    <t>SATURDAY</t>
  </si>
  <si>
    <t>TOTALS</t>
  </si>
  <si>
    <t>ITEM</t>
  </si>
  <si>
    <t>Dollars /  Cents</t>
  </si>
  <si>
    <t>4. ENTERTAINMENT</t>
  </si>
  <si>
    <t>SUBTOTALS</t>
  </si>
  <si>
    <t>TOTAL OF ITEMS 1-5 ABOVE</t>
  </si>
  <si>
    <t>6.  HOTEL</t>
  </si>
  <si>
    <t>7.  TAXI &amp; LIMO</t>
  </si>
  <si>
    <t>8. TIPS (OTHER)</t>
  </si>
  <si>
    <t>10. PARKING</t>
  </si>
  <si>
    <t>SUB TOTALS</t>
  </si>
  <si>
    <r>
      <t xml:space="preserve">     Grand Totals</t>
    </r>
    <r>
      <rPr>
        <sz val="6"/>
        <rFont val="Arial Black"/>
        <family val="2"/>
      </rPr>
      <t>►</t>
    </r>
  </si>
  <si>
    <t>TRANSPORTATION DETAIL / SUPPORTING ITEMS</t>
  </si>
  <si>
    <t>Totals From Above</t>
  </si>
  <si>
    <t>TRAVEL FROM *</t>
  </si>
  <si>
    <t>TRAVEL TO *</t>
  </si>
  <si>
    <r>
      <t>Mileage Amt</t>
    </r>
    <r>
      <rPr>
        <sz val="10"/>
        <rFont val="Arial"/>
        <family val="2"/>
      </rPr>
      <t> </t>
    </r>
  </si>
  <si>
    <r>
      <t> </t>
    </r>
    <r>
      <rPr>
        <sz val="6"/>
        <rFont val="Arial"/>
        <family val="2"/>
      </rPr>
      <t>Advance</t>
    </r>
  </si>
  <si>
    <t>MILEAGE</t>
  </si>
  <si>
    <t>Less - Normal Commute Mileage to/from Work *</t>
  </si>
  <si>
    <t>DUE COUNTY</t>
  </si>
  <si>
    <t>DUE EMPLOYEE</t>
  </si>
  <si>
    <t>EXPLAIN BY ITEM NUMBER ANY UNUSUAL EXPENSE THAT MAY BE QUESTIONED. (OTHER THAN ENTERTAINMENT EXPENSES)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</si>
  <si>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</si>
  <si>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</si>
  <si>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DETAIL EXPLANATION OF  ENTERTAINMENT EXPENSES (ITEMS 1, 2, 3, AND 4)</t>
  </si>
  <si>
    <t>DATE</t>
  </si>
  <si>
    <t>BREAKFAST</t>
  </si>
  <si>
    <t>LUNCH, DINNER, OTHER</t>
  </si>
  <si>
    <t>NO.</t>
  </si>
  <si>
    <t>NAME OF PERSON(S) ENTERTAINED / WHERE / HOW?</t>
  </si>
  <si>
    <r>
      <t> </t>
    </r>
    <r>
      <rPr>
        <sz val="8"/>
        <rFont val="Arial"/>
        <family val="2"/>
      </rPr>
      <t>AMOUNT</t>
    </r>
  </si>
  <si>
    <t xml:space="preserve">         </t>
  </si>
  <si>
    <t>Mileage Rate</t>
  </si>
  <si>
    <t>MILEAGE REIMBURSEMENT</t>
  </si>
  <si>
    <t>PURPOSE OF THIS TRIP:</t>
  </si>
  <si>
    <t>11.  TRANSPORTATION (tolls, etc)</t>
  </si>
  <si>
    <t>CECIL COUNTY MILEAGE REPORT</t>
  </si>
  <si>
    <t>DESTINATION (To and From)* please be specific</t>
  </si>
  <si>
    <t>Purpose of trip (please be specific)</t>
  </si>
  <si>
    <t>Mileage</t>
  </si>
  <si>
    <t>Applicable normal commuting mileage traveled to and/or from work*</t>
  </si>
  <si>
    <t>*employees must deduct their normal commuting mileage traveled to and/or from work in situations where they did not depart from and/or return to their place of employment (ie. left from and/or returned home instead of place of employment).</t>
  </si>
  <si>
    <t>9.  TELEPHONE</t>
  </si>
  <si>
    <t>Tolls / Parking (attach receipts)</t>
  </si>
  <si>
    <t>TOTAL TOLLS / PARKING</t>
  </si>
  <si>
    <t>Total Mileage</t>
  </si>
  <si>
    <t>TOTAL AMOUNT DUE</t>
  </si>
  <si>
    <t>→</t>
  </si>
  <si>
    <t>NAME:</t>
  </si>
  <si>
    <t>BEGINNING DATE:</t>
  </si>
  <si>
    <t>ENDING DATE:</t>
  </si>
  <si>
    <t>Account # to charge</t>
  </si>
  <si>
    <t>Dept Head or other Authorized Signature</t>
  </si>
  <si>
    <r>
      <t xml:space="preserve">TOTAL MILES </t>
    </r>
    <r>
      <rPr>
        <b/>
        <sz val="7"/>
        <rFont val="Verdana"/>
        <family val="2"/>
      </rPr>
      <t>(Destination Mileage minus (-) normal commute mileage, if applicable)</t>
    </r>
  </si>
  <si>
    <t>(Format ########-######) i.e. 00199900-504100</t>
  </si>
  <si>
    <t xml:space="preserve">     -    </t>
  </si>
  <si>
    <t>DEPT. HEAD SIGNATURE and DATE</t>
  </si>
  <si>
    <t>SUPERVISOR SIGNATURE and DATE</t>
  </si>
  <si>
    <t>ACCOUNT NUMBER to Charge</t>
  </si>
  <si>
    <t>TOTAL OF ITEMS 6-11 ABOVE</t>
  </si>
  <si>
    <t>* When submitting mileage reimbursement requests, employees must deduct their normal commuting mileage traveled to and/or from work in situations where they did not depart from and/or return to their place of employment (i.e. left from and/or returned home instead of place of employment).</t>
  </si>
  <si>
    <t>CECIL COUNTY GOVERNMENT</t>
  </si>
  <si>
    <t>TRAVEL/PURCHASE CARD TRANSACTION LOG</t>
  </si>
  <si>
    <t>For the statement ending:</t>
  </si>
  <si>
    <t xml:space="preserve">  Card Number: (last four digits)</t>
  </si>
  <si>
    <t xml:space="preserve"> PO Number: </t>
  </si>
  <si>
    <t>Cardholder:</t>
  </si>
  <si>
    <t xml:space="preserve">  Per Diem Rates:   Please visit website  www.gas.gov/portal/category/21287              </t>
  </si>
  <si>
    <t xml:space="preserve">                               for current rates, local or out of town.</t>
  </si>
  <si>
    <t>Department:</t>
  </si>
  <si>
    <t xml:space="preserve">                                                </t>
  </si>
  <si>
    <t>Purchase</t>
  </si>
  <si>
    <t>DESCRIPTION</t>
  </si>
  <si>
    <t>Purchase order #</t>
  </si>
  <si>
    <t>#</t>
  </si>
  <si>
    <t>Amount</t>
  </si>
  <si>
    <t>Vendor</t>
  </si>
  <si>
    <t>General Ledger Account No.</t>
  </si>
  <si>
    <t>$</t>
  </si>
  <si>
    <t>Log Total</t>
  </si>
  <si>
    <t>Other</t>
  </si>
  <si>
    <r>
      <t xml:space="preserve">   (</t>
    </r>
    <r>
      <rPr>
        <b/>
        <sz val="9"/>
        <rFont val="Arial"/>
        <family val="2"/>
      </rPr>
      <t>Other</t>
    </r>
    <r>
      <rPr>
        <sz val="9"/>
        <rFont val="Arial"/>
        <family val="2"/>
      </rPr>
      <t xml:space="preserve"> - Normally zero, this could include disallowed items the cardholder must pay by attaching a check to this report.)</t>
    </r>
  </si>
  <si>
    <t>Statement Total</t>
  </si>
  <si>
    <t>Cardholder's Signature:</t>
  </si>
  <si>
    <t xml:space="preserve">  Reason for Travel: </t>
  </si>
  <si>
    <t>Approval Signature:</t>
  </si>
  <si>
    <t>(Department Supervisor)</t>
  </si>
  <si>
    <t>1.  BREAKFAST ($7.00 local Elkton daily maximum*)</t>
  </si>
  <si>
    <t>2.  LUNCH ($11.00 local Elkton daily maximum*)</t>
  </si>
  <si>
    <t>3. DINNER ($18.00 local Elkton daily maximum*)</t>
  </si>
  <si>
    <t>5. Incidentals max $3.00*</t>
  </si>
  <si>
    <t>* NOTE:  Other per diem rates may apply.  Stated rates are local Elkton expense per diems as of 1/2026.  For updated local or out-of-town per diem rates, please visit www.gsa.gov/portal/category/21287.  Please attach website rate chart if claiming other per diem rates.</t>
  </si>
  <si>
    <t>X 0.725</t>
  </si>
  <si>
    <t>TOTAL MILEAGE X $0.725 PER MILE</t>
  </si>
  <si>
    <t xml:space="preserve"> *Please Return Signed, Completed form and receipts to the Procurement Office.</t>
  </si>
  <si>
    <t>Revised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</si>
</sst>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"/>
  </numFmts>
  <fonts count="45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6"/>
      <name val="Arial Black"/>
      <family val="2"/>
    </font>
    <font>
      <sz val="4"/>
      <name val="Arial"/>
      <family val="2"/>
    </font>
    <font>
      <u/>
      <sz val="8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u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 val="singleAccounting"/>
      <sz val="11"/>
      <name val="Verdana"/>
      <family val="2"/>
    </font>
    <font>
      <b/>
      <sz val="11"/>
      <name val="Arial"/>
      <family val="2"/>
    </font>
    <font>
      <b/>
      <sz val="7"/>
      <name val="Verdana"/>
      <family val="2"/>
    </font>
    <font>
      <b/>
      <vertAlign val="superscript"/>
      <sz val="8"/>
      <name val="Verdana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1" fillId="0" borderId="0"/>
  </cellStyleXfs>
  <cellXfs count="263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/>
    <xf numFmtId="0" fontId="6" fillId="0" borderId="4" xfId="0" applyFont="1" applyBorder="1"/>
    <xf numFmtId="0" fontId="6" fillId="0" borderId="5" xfId="0" applyFont="1" applyBorder="1"/>
    <xf numFmtId="0" fontId="8" fillId="0" borderId="4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11" fillId="0" borderId="4" xfId="0" applyFont="1" applyBorder="1"/>
    <xf numFmtId="0" fontId="7" fillId="0" borderId="5" xfId="0" applyFont="1" applyBorder="1" applyAlignment="1">
      <alignment horizontal="center"/>
    </xf>
    <xf numFmtId="0" fontId="6" fillId="0" borderId="0" xfId="0" applyFont="1"/>
    <xf numFmtId="0" fontId="8" fillId="0" borderId="5" xfId="0" applyFont="1" applyBorder="1" applyAlignment="1">
      <alignment horizontal="center"/>
    </xf>
    <xf numFmtId="0" fontId="1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4" fontId="8" fillId="0" borderId="5" xfId="2" applyFont="1" applyBorder="1"/>
    <xf numFmtId="44" fontId="8" fillId="2" borderId="5" xfId="2" applyFont="1" applyFill="1" applyBorder="1"/>
    <xf numFmtId="164" fontId="6" fillId="0" borderId="5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4" fontId="8" fillId="0" borderId="5" xfId="0" applyNumberFormat="1" applyFont="1" applyBorder="1"/>
    <xf numFmtId="44" fontId="8" fillId="0" borderId="4" xfId="2" applyFont="1" applyBorder="1"/>
    <xf numFmtId="43" fontId="8" fillId="0" borderId="5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8" fillId="0" borderId="4" xfId="1" applyFont="1" applyBorder="1"/>
    <xf numFmtId="43" fontId="8" fillId="0" borderId="5" xfId="1" applyFont="1" applyBorder="1"/>
    <xf numFmtId="43" fontId="8" fillId="2" borderId="5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4" xfId="1" applyFont="1" applyFill="1" applyBorder="1"/>
    <xf numFmtId="43" fontId="8" fillId="2" borderId="5" xfId="1" applyFont="1" applyFill="1" applyBorder="1"/>
    <xf numFmtId="0" fontId="0" fillId="0" borderId="10" xfId="0" applyBorder="1"/>
    <xf numFmtId="0" fontId="0" fillId="0" borderId="11" xfId="0" applyBorder="1"/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12" xfId="0" applyFont="1" applyFill="1" applyBorder="1"/>
    <xf numFmtId="0" fontId="0" fillId="2" borderId="4" xfId="0" applyFill="1" applyBorder="1"/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6" fillId="2" borderId="0" xfId="0" applyFont="1" applyFill="1"/>
    <xf numFmtId="0" fontId="6" fillId="2" borderId="8" xfId="0" applyFont="1" applyFill="1" applyBorder="1"/>
    <xf numFmtId="0" fontId="15" fillId="0" borderId="16" xfId="0" applyFont="1" applyBorder="1"/>
    <xf numFmtId="0" fontId="0" fillId="0" borderId="17" xfId="0" applyBorder="1"/>
    <xf numFmtId="0" fontId="0" fillId="0" borderId="18" xfId="0" applyBorder="1"/>
    <xf numFmtId="4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164" fontId="22" fillId="0" borderId="19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2" fillId="0" borderId="19" xfId="0" applyFont="1" applyBorder="1" applyAlignment="1">
      <alignment wrapText="1"/>
    </xf>
    <xf numFmtId="44" fontId="22" fillId="0" borderId="20" xfId="2" applyFont="1" applyBorder="1" applyAlignment="1">
      <alignment horizontal="center" vertical="center"/>
    </xf>
    <xf numFmtId="44" fontId="28" fillId="0" borderId="20" xfId="0" applyNumberFormat="1" applyFont="1" applyBorder="1" applyAlignment="1">
      <alignment horizontal="center" vertical="center"/>
    </xf>
    <xf numFmtId="44" fontId="22" fillId="4" borderId="19" xfId="2" applyFont="1" applyFill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/>
    </xf>
    <xf numFmtId="0" fontId="22" fillId="5" borderId="20" xfId="0" applyFont="1" applyFill="1" applyBorder="1" applyAlignment="1">
      <alignment vertical="center" wrapText="1"/>
    </xf>
    <xf numFmtId="164" fontId="22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vertical="center" wrapText="1"/>
    </xf>
    <xf numFmtId="0" fontId="22" fillId="6" borderId="22" xfId="0" applyFont="1" applyFill="1" applyBorder="1" applyAlignment="1">
      <alignment horizontal="right" vertical="center" wrapText="1"/>
    </xf>
    <xf numFmtId="0" fontId="29" fillId="6" borderId="10" xfId="0" applyFont="1" applyFill="1" applyBorder="1" applyAlignment="1">
      <alignment horizontal="center" vertical="center"/>
    </xf>
    <xf numFmtId="164" fontId="22" fillId="5" borderId="23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vertical="center" wrapText="1"/>
    </xf>
    <xf numFmtId="0" fontId="24" fillId="5" borderId="11" xfId="0" applyFont="1" applyFill="1" applyBorder="1" applyAlignment="1">
      <alignment vertical="center"/>
    </xf>
    <xf numFmtId="44" fontId="22" fillId="0" borderId="22" xfId="2" applyFont="1" applyBorder="1" applyAlignment="1">
      <alignment vertical="center" wrapText="1"/>
    </xf>
    <xf numFmtId="0" fontId="29" fillId="6" borderId="24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vertical="center" wrapText="1"/>
    </xf>
    <xf numFmtId="2" fontId="22" fillId="0" borderId="19" xfId="0" applyNumberFormat="1" applyFont="1" applyBorder="1" applyAlignment="1">
      <alignment horizontal="center"/>
    </xf>
    <xf numFmtId="0" fontId="21" fillId="0" borderId="0" xfId="0" applyFont="1" applyAlignment="1">
      <alignment horizontal="right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164" fontId="21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44" fontId="8" fillId="0" borderId="7" xfId="2" applyFont="1" applyBorder="1"/>
    <xf numFmtId="0" fontId="3" fillId="0" borderId="12" xfId="0" applyFont="1" applyBorder="1" applyAlignment="1">
      <alignment wrapText="1"/>
    </xf>
    <xf numFmtId="44" fontId="8" fillId="2" borderId="7" xfId="2" applyFont="1" applyFill="1" applyBorder="1"/>
    <xf numFmtId="0" fontId="0" fillId="0" borderId="25" xfId="0" applyBorder="1"/>
    <xf numFmtId="0" fontId="8" fillId="2" borderId="7" xfId="0" applyFont="1" applyFill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7" fillId="7" borderId="7" xfId="0" applyFont="1" applyFill="1" applyBorder="1" applyAlignment="1">
      <alignment horizontal="center"/>
    </xf>
    <xf numFmtId="44" fontId="8" fillId="7" borderId="26" xfId="0" applyNumberFormat="1" applyFont="1" applyFill="1" applyBorder="1"/>
    <xf numFmtId="0" fontId="6" fillId="7" borderId="5" xfId="0" applyFont="1" applyFill="1" applyBorder="1" applyAlignment="1">
      <alignment horizontal="center"/>
    </xf>
    <xf numFmtId="44" fontId="8" fillId="7" borderId="5" xfId="2" applyFont="1" applyFill="1" applyBorder="1"/>
    <xf numFmtId="0" fontId="7" fillId="7" borderId="4" xfId="0" applyFont="1" applyFill="1" applyBorder="1" applyAlignment="1">
      <alignment horizontal="center"/>
    </xf>
    <xf numFmtId="44" fontId="8" fillId="7" borderId="4" xfId="2" applyFont="1" applyFill="1" applyBorder="1"/>
    <xf numFmtId="0" fontId="6" fillId="8" borderId="5" xfId="0" applyFont="1" applyFill="1" applyBorder="1"/>
    <xf numFmtId="49" fontId="19" fillId="0" borderId="10" xfId="0" applyNumberFormat="1" applyFont="1" applyBorder="1" applyAlignment="1">
      <alignment vertical="center" wrapText="1"/>
    </xf>
    <xf numFmtId="44" fontId="22" fillId="0" borderId="19" xfId="2" applyFont="1" applyBorder="1" applyAlignment="1">
      <alignment wrapText="1"/>
    </xf>
    <xf numFmtId="44" fontId="22" fillId="0" borderId="19" xfId="2" applyFont="1" applyBorder="1" applyAlignment="1">
      <alignment vertical="center" wrapText="1"/>
    </xf>
    <xf numFmtId="44" fontId="22" fillId="0" borderId="21" xfId="2" applyFont="1" applyBorder="1" applyAlignment="1">
      <alignment vertical="center" wrapText="1"/>
    </xf>
    <xf numFmtId="0" fontId="6" fillId="8" borderId="6" xfId="0" applyFont="1" applyFill="1" applyBorder="1"/>
    <xf numFmtId="0" fontId="3" fillId="8" borderId="8" xfId="0" applyFont="1" applyFill="1" applyBorder="1"/>
    <xf numFmtId="0" fontId="6" fillId="8" borderId="9" xfId="0" applyFont="1" applyFill="1" applyBorder="1"/>
    <xf numFmtId="0" fontId="6" fillId="8" borderId="8" xfId="0" applyFont="1" applyFill="1" applyBorder="1"/>
    <xf numFmtId="0" fontId="32" fillId="0" borderId="0" xfId="3" applyFont="1" applyAlignment="1">
      <alignment horizontal="centerContinuous"/>
    </xf>
    <xf numFmtId="0" fontId="41" fillId="0" borderId="0" xfId="4"/>
    <xf numFmtId="0" fontId="33" fillId="0" borderId="0" xfId="3" applyFont="1" applyAlignment="1">
      <alignment horizontal="centerContinuous"/>
    </xf>
    <xf numFmtId="0" fontId="33" fillId="0" borderId="0" xfId="3" applyFont="1"/>
    <xf numFmtId="0" fontId="4" fillId="0" borderId="0" xfId="3" applyFont="1"/>
    <xf numFmtId="49" fontId="34" fillId="0" borderId="9" xfId="3" applyNumberFormat="1" applyFont="1" applyBorder="1"/>
    <xf numFmtId="49" fontId="4" fillId="0" borderId="0" xfId="3" applyNumberFormat="1" applyFont="1"/>
    <xf numFmtId="0" fontId="36" fillId="0" borderId="0" xfId="4" applyFont="1"/>
    <xf numFmtId="0" fontId="1" fillId="0" borderId="0" xfId="3"/>
    <xf numFmtId="0" fontId="4" fillId="0" borderId="1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4" fillId="0" borderId="13" xfId="3" applyFont="1" applyBorder="1" applyAlignment="1">
      <alignment horizontal="centerContinuous"/>
    </xf>
    <xf numFmtId="0" fontId="4" fillId="0" borderId="2" xfId="3" applyFont="1" applyBorder="1" applyAlignment="1">
      <alignment horizontal="centerContinuous"/>
    </xf>
    <xf numFmtId="0" fontId="4" fillId="0" borderId="4" xfId="3" applyFont="1" applyBorder="1" applyAlignment="1">
      <alignment horizontal="center"/>
    </xf>
    <xf numFmtId="0" fontId="4" fillId="0" borderId="8" xfId="3" applyFont="1" applyBorder="1" applyAlignment="1">
      <alignment horizontal="centerContinuous"/>
    </xf>
    <xf numFmtId="0" fontId="37" fillId="0" borderId="5" xfId="3" applyFont="1" applyBorder="1" applyAlignment="1">
      <alignment horizontal="centerContinuous"/>
    </xf>
    <xf numFmtId="0" fontId="1" fillId="0" borderId="27" xfId="3" applyBorder="1" applyAlignment="1">
      <alignment horizontal="center"/>
    </xf>
    <xf numFmtId="14" fontId="35" fillId="0" borderId="20" xfId="3" applyNumberFormat="1" applyFont="1" applyBorder="1" applyAlignment="1">
      <alignment horizontal="center"/>
    </xf>
    <xf numFmtId="44" fontId="1" fillId="0" borderId="28" xfId="3" applyNumberFormat="1" applyBorder="1"/>
    <xf numFmtId="49" fontId="35" fillId="0" borderId="29" xfId="3" applyNumberFormat="1" applyFont="1" applyBorder="1" applyAlignment="1">
      <alignment horizontal="center"/>
    </xf>
    <xf numFmtId="44" fontId="1" fillId="0" borderId="19" xfId="3" applyNumberFormat="1" applyBorder="1"/>
    <xf numFmtId="49" fontId="35" fillId="0" borderId="30" xfId="3" applyNumberFormat="1" applyFont="1" applyBorder="1" applyAlignment="1">
      <alignment horizontal="center"/>
    </xf>
    <xf numFmtId="14" fontId="1" fillId="0" borderId="20" xfId="3" applyNumberFormat="1" applyBorder="1" applyAlignment="1">
      <alignment horizontal="center"/>
    </xf>
    <xf numFmtId="49" fontId="1" fillId="0" borderId="30" xfId="3" applyNumberFormat="1" applyBorder="1" applyAlignment="1">
      <alignment horizontal="center"/>
    </xf>
    <xf numFmtId="165" fontId="1" fillId="0" borderId="20" xfId="3" applyNumberFormat="1" applyBorder="1"/>
    <xf numFmtId="0" fontId="4" fillId="0" borderId="31" xfId="3" applyFont="1" applyBorder="1"/>
    <xf numFmtId="44" fontId="1" fillId="0" borderId="32" xfId="3" applyNumberFormat="1" applyBorder="1"/>
    <xf numFmtId="0" fontId="4" fillId="0" borderId="16" xfId="3" applyFont="1" applyBorder="1"/>
    <xf numFmtId="44" fontId="1" fillId="0" borderId="33" xfId="3" applyNumberFormat="1" applyBorder="1"/>
    <xf numFmtId="0" fontId="11" fillId="0" borderId="0" xfId="3" applyFont="1"/>
    <xf numFmtId="0" fontId="4" fillId="0" borderId="34" xfId="3" applyFont="1" applyBorder="1"/>
    <xf numFmtId="44" fontId="1" fillId="0" borderId="35" xfId="3" applyNumberFormat="1" applyBorder="1"/>
    <xf numFmtId="0" fontId="4" fillId="0" borderId="0" xfId="3" quotePrefix="1" applyFont="1"/>
    <xf numFmtId="0" fontId="38" fillId="0" borderId="9" xfId="3" applyFont="1" applyBorder="1"/>
    <xf numFmtId="14" fontId="39" fillId="0" borderId="0" xfId="3" applyNumberFormat="1" applyFont="1"/>
    <xf numFmtId="14" fontId="40" fillId="0" borderId="0" xfId="3" applyNumberFormat="1" applyFont="1"/>
    <xf numFmtId="0" fontId="42" fillId="0" borderId="0" xfId="3" applyFont="1"/>
    <xf numFmtId="0" fontId="43" fillId="0" borderId="0" xfId="4" applyFont="1"/>
    <xf numFmtId="0" fontId="44" fillId="0" borderId="0" xfId="4" applyFont="1"/>
    <xf numFmtId="0" fontId="5" fillId="0" borderId="0" xfId="3" applyFont="1"/>
    <xf numFmtId="0" fontId="38" fillId="0" borderId="0" xfId="3" applyFont="1"/>
    <xf numFmtId="49" fontId="35" fillId="0" borderId="36" xfId="3" applyNumberFormat="1" applyFont="1" applyBorder="1"/>
    <xf numFmtId="49" fontId="35" fillId="0" borderId="23" xfId="3" applyNumberFormat="1" applyFont="1" applyBorder="1"/>
    <xf numFmtId="49" fontId="1" fillId="0" borderId="23" xfId="3" applyNumberFormat="1" applyBorder="1"/>
    <xf numFmtId="49" fontId="35" fillId="0" borderId="23" xfId="3" applyNumberFormat="1" applyFont="1" applyBorder="1" applyAlignment="1">
      <alignment horizontal="left"/>
    </xf>
    <xf numFmtId="0" fontId="3" fillId="11" borderId="4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10" fillId="9" borderId="23" xfId="0" applyFont="1" applyFill="1" applyBorder="1" applyAlignment="1">
      <alignment horizontal="left" wrapText="1"/>
    </xf>
    <xf numFmtId="0" fontId="10" fillId="9" borderId="11" xfId="0" applyFont="1" applyFill="1" applyBorder="1" applyAlignment="1">
      <alignment horizontal="left" wrapText="1"/>
    </xf>
    <xf numFmtId="0" fontId="10" fillId="9" borderId="20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13" fillId="2" borderId="38" xfId="0" applyFont="1" applyFill="1" applyBorder="1"/>
    <xf numFmtId="164" fontId="17" fillId="3" borderId="37" xfId="0" applyNumberFormat="1" applyFont="1" applyFill="1" applyBorder="1" applyAlignment="1">
      <alignment horizontal="left" vertical="top" wrapText="1"/>
    </xf>
    <xf numFmtId="164" fontId="17" fillId="3" borderId="38" xfId="0" applyNumberFormat="1" applyFont="1" applyFill="1" applyBorder="1" applyAlignment="1">
      <alignment horizontal="left" vertical="top" wrapText="1"/>
    </xf>
    <xf numFmtId="164" fontId="17" fillId="3" borderId="26" xfId="0" applyNumberFormat="1" applyFont="1" applyFill="1" applyBorder="1" applyAlignment="1">
      <alignment horizontal="left" vertical="top" wrapText="1"/>
    </xf>
    <xf numFmtId="0" fontId="10" fillId="8" borderId="34" xfId="0" applyFont="1" applyFill="1" applyBorder="1" applyAlignment="1">
      <alignment horizontal="left"/>
    </xf>
    <xf numFmtId="0" fontId="10" fillId="8" borderId="43" xfId="0" applyFont="1" applyFill="1" applyBorder="1" applyAlignment="1">
      <alignment horizontal="left"/>
    </xf>
    <xf numFmtId="0" fontId="10" fillId="8" borderId="44" xfId="0" applyFont="1" applyFill="1" applyBorder="1" applyAlignment="1">
      <alignment horizontal="left"/>
    </xf>
    <xf numFmtId="0" fontId="17" fillId="0" borderId="37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0" fontId="9" fillId="8" borderId="18" xfId="0" applyFont="1" applyFill="1" applyBorder="1" applyAlignment="1">
      <alignment horizontal="center"/>
    </xf>
    <xf numFmtId="0" fontId="9" fillId="8" borderId="25" xfId="0" applyFont="1" applyFill="1" applyBorder="1" applyAlignment="1">
      <alignment horizontal="center"/>
    </xf>
    <xf numFmtId="49" fontId="4" fillId="8" borderId="37" xfId="0" applyNumberFormat="1" applyFont="1" applyFill="1" applyBorder="1" applyAlignment="1">
      <alignment horizontal="center"/>
    </xf>
    <xf numFmtId="49" fontId="4" fillId="8" borderId="38" xfId="0" applyNumberFormat="1" applyFont="1" applyFill="1" applyBorder="1" applyAlignment="1">
      <alignment horizontal="center"/>
    </xf>
    <xf numFmtId="49" fontId="4" fillId="8" borderId="26" xfId="0" applyNumberFormat="1" applyFont="1" applyFill="1" applyBorder="1" applyAlignment="1">
      <alignment horizontal="center"/>
    </xf>
    <xf numFmtId="0" fontId="10" fillId="8" borderId="37" xfId="0" applyFont="1" applyFill="1" applyBorder="1" applyAlignment="1">
      <alignment horizontal="left"/>
    </xf>
    <xf numFmtId="0" fontId="10" fillId="8" borderId="38" xfId="0" applyFont="1" applyFill="1" applyBorder="1" applyAlignment="1">
      <alignment horizontal="left"/>
    </xf>
    <xf numFmtId="0" fontId="10" fillId="8" borderId="26" xfId="0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7" xfId="0" applyFont="1" applyBorder="1" applyAlignment="1">
      <alignment horizontal="left" wrapText="1"/>
    </xf>
    <xf numFmtId="0" fontId="8" fillId="0" borderId="38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5" fillId="0" borderId="14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14" fontId="21" fillId="0" borderId="11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10" borderId="23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right" vertical="center"/>
    </xf>
    <xf numFmtId="49" fontId="1" fillId="0" borderId="23" xfId="3" applyNumberFormat="1" applyBorder="1" applyAlignment="1">
      <alignment horizontal="center"/>
    </xf>
    <xf numFmtId="49" fontId="1" fillId="0" borderId="17" xfId="3" applyNumberFormat="1" applyBorder="1" applyAlignment="1">
      <alignment horizontal="center"/>
    </xf>
    <xf numFmtId="49" fontId="35" fillId="0" borderId="23" xfId="3" applyNumberFormat="1" applyFont="1" applyBorder="1" applyAlignment="1">
      <alignment horizontal="center"/>
    </xf>
    <xf numFmtId="49" fontId="35" fillId="0" borderId="17" xfId="3" applyNumberFormat="1" applyFont="1" applyBorder="1" applyAlignment="1">
      <alignment horizontal="center"/>
    </xf>
    <xf numFmtId="49" fontId="34" fillId="0" borderId="9" xfId="3" applyNumberFormat="1" applyFont="1" applyBorder="1"/>
    <xf numFmtId="0" fontId="4" fillId="0" borderId="49" xfId="3" applyFont="1" applyBorder="1" applyAlignment="1">
      <alignment horizontal="center"/>
    </xf>
    <xf numFmtId="0" fontId="1" fillId="0" borderId="51" xfId="3" applyBorder="1" applyAlignment="1">
      <alignment horizontal="center"/>
    </xf>
    <xf numFmtId="0" fontId="4" fillId="0" borderId="48" xfId="3" applyFont="1" applyBorder="1" applyAlignment="1">
      <alignment horizontal="center" wrapText="1"/>
    </xf>
    <xf numFmtId="0" fontId="41" fillId="0" borderId="52" xfId="4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1251585</xdr:colOff>
      <xdr:row>31</xdr:row>
      <xdr:rowOff>167640</xdr:rowOff>
    </xdr:from>
    <xdr:to>
      <xdr:col>6</xdr:col>
      <xdr:colOff>1150491</xdr:colOff>
      <xdr:row>31</xdr:row>
      <xdr:rowOff>168435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5229225" y="6381750"/>
          <a:ext cx="2609850" cy="15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779145</xdr:colOff>
      <xdr:row>4</xdr:row>
      <xdr:rowOff>9525</xdr:rowOff>
    </xdr:from>
    <xdr:to>
      <xdr:col>7</xdr:col>
      <xdr:colOff>148665</xdr:colOff>
      <xdr:row>4</xdr:row>
      <xdr:rowOff>11113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91400" y="885825"/>
          <a:ext cx="600075" cy="158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21.140625" customWidth="1"/>
    <col min="2" max="2" width="9" customWidth="1"/>
    <col min="3" max="3" width="8.42578125" bestFit="1" customWidth="1"/>
    <col min="4" max="4" width="11" customWidth="1"/>
    <col min="5" max="5" width="10.5703125" bestFit="1" customWidth="1"/>
    <col min="6" max="6" width="9.5703125" bestFit="1" customWidth="1"/>
    <col min="7" max="7" width="10.42578125" customWidth="1"/>
    <col min="8" max="8" width="9.28515625" bestFit="1" customWidth="1"/>
    <col min="9" max="9" width="11" bestFit="1" customWidth="1"/>
    <col min="10" max="10" width="19.140625" customWidth="1"/>
    <col min="11" max="11" width="16.42578125" customWidth="1"/>
    <col min="12" max="12" width="20.7109375" customWidth="1"/>
    <col min="13" max="13" width="13.85546875" customWidth="1"/>
    <col min="14" max="14" width="14.140625" customWidth="1"/>
    <col min="15" max="15" width="16.5703125" customWidth="1"/>
  </cols>
  <sheetData>
    <row r="1" spans="1:9" ht="13.5" thickBot="1" x14ac:dyDescent="0.25">
      <c r="A1" s="158" t="s">
        <v>0</v>
      </c>
      <c r="B1" s="159"/>
      <c r="C1" s="160"/>
      <c r="D1" s="161" t="s">
        <v>1</v>
      </c>
      <c r="E1" s="162"/>
      <c r="F1" s="163"/>
      <c r="G1" s="164" t="s">
        <v>2</v>
      </c>
      <c r="H1" s="162"/>
      <c r="I1" s="165"/>
    </row>
    <row r="2" spans="1:9" s="16" customFormat="1" ht="15.75" thickBot="1" x14ac:dyDescent="0.25">
      <c r="A2" s="180"/>
      <c r="B2" s="181"/>
      <c r="C2" s="182"/>
      <c r="D2" s="180"/>
      <c r="E2" s="181"/>
      <c r="F2" s="182"/>
      <c r="G2" s="174">
        <v>46032</v>
      </c>
      <c r="H2" s="175"/>
      <c r="I2" s="176"/>
    </row>
    <row r="3" spans="1:9" x14ac:dyDescent="0.2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3" t="s">
        <v>8</v>
      </c>
      <c r="G3" s="4" t="s">
        <v>9</v>
      </c>
      <c r="H3" s="2" t="s">
        <v>10</v>
      </c>
      <c r="I3" s="2" t="s">
        <v>11</v>
      </c>
    </row>
    <row r="4" spans="1:9" ht="13.5" thickBot="1" x14ac:dyDescent="0.25">
      <c r="A4" s="5" t="s">
        <v>12</v>
      </c>
      <c r="B4" s="29">
        <f t="shared" ref="B4:G4" si="0">+C4-1</f>
        <v>46026</v>
      </c>
      <c r="C4" s="29">
        <f t="shared" si="0"/>
        <v>46027</v>
      </c>
      <c r="D4" s="29">
        <f t="shared" si="0"/>
        <v>46028</v>
      </c>
      <c r="E4" s="29">
        <f t="shared" si="0"/>
        <v>46029</v>
      </c>
      <c r="F4" s="29">
        <f t="shared" si="0"/>
        <v>46030</v>
      </c>
      <c r="G4" s="29">
        <f t="shared" si="0"/>
        <v>46031</v>
      </c>
      <c r="H4" s="28">
        <f>+G2</f>
        <v>46032</v>
      </c>
      <c r="I4" s="7" t="s">
        <v>13</v>
      </c>
    </row>
    <row r="5" spans="1:9" ht="23.25" customHeight="1" thickBot="1" x14ac:dyDescent="0.25">
      <c r="A5" s="23" t="s">
        <v>99</v>
      </c>
      <c r="B5" s="36"/>
      <c r="C5" s="36"/>
      <c r="D5" s="36"/>
      <c r="E5" s="36"/>
      <c r="F5" s="37"/>
      <c r="G5" s="38"/>
      <c r="H5" s="39"/>
      <c r="I5" s="27">
        <f t="shared" ref="I5:I10" si="1">SUM(B5:H5)</f>
        <v>0</v>
      </c>
    </row>
    <row r="6" spans="1:9" ht="21.75" customHeight="1" thickBot="1" x14ac:dyDescent="0.25">
      <c r="A6" s="96" t="s">
        <v>100</v>
      </c>
      <c r="B6" s="32"/>
      <c r="C6" s="32"/>
      <c r="D6" s="32"/>
      <c r="E6" s="32"/>
      <c r="F6" s="33"/>
      <c r="G6" s="34"/>
      <c r="H6" s="35"/>
      <c r="I6" s="27">
        <f t="shared" si="1"/>
        <v>0</v>
      </c>
    </row>
    <row r="7" spans="1:9" ht="21" customHeight="1" thickBot="1" x14ac:dyDescent="0.25">
      <c r="A7" s="96" t="s">
        <v>101</v>
      </c>
      <c r="B7" s="36"/>
      <c r="C7" s="36"/>
      <c r="D7" s="36"/>
      <c r="E7" s="36"/>
      <c r="F7" s="37"/>
      <c r="G7" s="38"/>
      <c r="H7" s="39"/>
      <c r="I7" s="27">
        <f t="shared" si="1"/>
        <v>0</v>
      </c>
    </row>
    <row r="8" spans="1:9" ht="13.5" thickBot="1" x14ac:dyDescent="0.25">
      <c r="A8" s="23" t="s">
        <v>14</v>
      </c>
      <c r="B8" s="32"/>
      <c r="C8" s="32"/>
      <c r="D8" s="32"/>
      <c r="E8" s="32"/>
      <c r="F8" s="33"/>
      <c r="G8" s="34"/>
      <c r="H8" s="35"/>
      <c r="I8" s="27">
        <f t="shared" si="1"/>
        <v>0</v>
      </c>
    </row>
    <row r="9" spans="1:9" ht="13.5" thickBot="1" x14ac:dyDescent="0.25">
      <c r="A9" s="23" t="s">
        <v>102</v>
      </c>
      <c r="B9" s="36"/>
      <c r="C9" s="36"/>
      <c r="D9" s="36"/>
      <c r="E9" s="36"/>
      <c r="F9" s="36"/>
      <c r="G9" s="36"/>
      <c r="H9" s="36"/>
      <c r="I9" s="27">
        <f t="shared" si="1"/>
        <v>0</v>
      </c>
    </row>
    <row r="10" spans="1:9" x14ac:dyDescent="0.2">
      <c r="A10" s="92" t="s">
        <v>15</v>
      </c>
      <c r="B10" s="91">
        <f t="shared" ref="B10:H10" si="2">SUM(B5:B9)</f>
        <v>0</v>
      </c>
      <c r="C10" s="91">
        <f t="shared" si="2"/>
        <v>0</v>
      </c>
      <c r="D10" s="91">
        <f t="shared" si="2"/>
        <v>0</v>
      </c>
      <c r="E10" s="91">
        <f t="shared" si="2"/>
        <v>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3">
        <f t="shared" si="1"/>
        <v>0</v>
      </c>
    </row>
    <row r="11" spans="1:9" ht="23.25" customHeight="1" x14ac:dyDescent="0.2">
      <c r="A11" s="166" t="s">
        <v>103</v>
      </c>
      <c r="B11" s="167"/>
      <c r="C11" s="167"/>
      <c r="D11" s="167"/>
      <c r="E11" s="167"/>
      <c r="F11" s="167"/>
      <c r="G11" s="167"/>
      <c r="H11" s="167"/>
      <c r="I11" s="168"/>
    </row>
    <row r="12" spans="1:9" ht="16.5" thickBot="1" x14ac:dyDescent="0.3">
      <c r="A12" s="108"/>
      <c r="B12" s="183" t="s">
        <v>16</v>
      </c>
      <c r="C12" s="183"/>
      <c r="D12" s="183"/>
      <c r="E12" s="183"/>
      <c r="F12" s="184"/>
      <c r="G12" s="177" t="s">
        <v>70</v>
      </c>
      <c r="H12" s="178"/>
      <c r="I12" s="179"/>
    </row>
    <row r="13" spans="1:9" ht="13.5" thickBot="1" x14ac:dyDescent="0.25">
      <c r="A13" s="109"/>
      <c r="B13" s="110"/>
      <c r="C13" s="110"/>
      <c r="D13" s="110"/>
      <c r="E13" s="110"/>
      <c r="F13" s="103"/>
      <c r="G13" s="185" t="s">
        <v>67</v>
      </c>
      <c r="H13" s="186"/>
      <c r="I13" s="187"/>
    </row>
    <row r="14" spans="1:9" ht="13.5" thickBot="1" x14ac:dyDescent="0.25">
      <c r="A14" s="24" t="s">
        <v>17</v>
      </c>
      <c r="B14" s="32"/>
      <c r="C14" s="32"/>
      <c r="D14" s="32"/>
      <c r="E14" s="32"/>
      <c r="F14" s="33"/>
      <c r="G14" s="34"/>
      <c r="H14" s="35"/>
      <c r="I14" s="27">
        <f t="shared" ref="I14:I20" si="3">SUM(B14:H14)</f>
        <v>0</v>
      </c>
    </row>
    <row r="15" spans="1:9" ht="13.5" thickBot="1" x14ac:dyDescent="0.25">
      <c r="A15" s="24" t="s">
        <v>18</v>
      </c>
      <c r="B15" s="36"/>
      <c r="C15" s="36"/>
      <c r="D15" s="36"/>
      <c r="E15" s="36"/>
      <c r="F15" s="37"/>
      <c r="G15" s="38"/>
      <c r="H15" s="39"/>
      <c r="I15" s="27">
        <f t="shared" si="3"/>
        <v>0</v>
      </c>
    </row>
    <row r="16" spans="1:9" ht="13.5" thickBot="1" x14ac:dyDescent="0.25">
      <c r="A16" s="24" t="s">
        <v>19</v>
      </c>
      <c r="B16" s="32"/>
      <c r="C16" s="32"/>
      <c r="D16" s="32"/>
      <c r="E16" s="32"/>
      <c r="F16" s="33"/>
      <c r="G16" s="34"/>
      <c r="H16" s="35"/>
      <c r="I16" s="27">
        <f t="shared" si="3"/>
        <v>0</v>
      </c>
    </row>
    <row r="17" spans="1:10" ht="13.5" thickBot="1" x14ac:dyDescent="0.25">
      <c r="A17" s="24" t="s">
        <v>54</v>
      </c>
      <c r="B17" s="36"/>
      <c r="C17" s="36"/>
      <c r="D17" s="36"/>
      <c r="E17" s="36"/>
      <c r="F17" s="37"/>
      <c r="G17" s="38"/>
      <c r="H17" s="39"/>
      <c r="I17" s="27">
        <f t="shared" si="3"/>
        <v>0</v>
      </c>
    </row>
    <row r="18" spans="1:10" ht="13.5" thickBot="1" x14ac:dyDescent="0.25">
      <c r="A18" s="24" t="s">
        <v>20</v>
      </c>
      <c r="B18" s="32"/>
      <c r="C18" s="32"/>
      <c r="D18" s="32"/>
      <c r="E18" s="32"/>
      <c r="F18" s="33"/>
      <c r="G18" s="34"/>
      <c r="H18" s="35"/>
      <c r="I18" s="27">
        <f t="shared" si="3"/>
        <v>0</v>
      </c>
    </row>
    <row r="19" spans="1:10" ht="13.5" thickBot="1" x14ac:dyDescent="0.25">
      <c r="A19" s="24" t="s">
        <v>47</v>
      </c>
      <c r="B19" s="36"/>
      <c r="C19" s="36"/>
      <c r="D19" s="36"/>
      <c r="E19" s="36"/>
      <c r="F19" s="37"/>
      <c r="G19" s="38"/>
      <c r="H19" s="39"/>
      <c r="I19" s="27">
        <f t="shared" si="3"/>
        <v>0</v>
      </c>
    </row>
    <row r="20" spans="1:10" ht="13.5" thickBot="1" x14ac:dyDescent="0.25">
      <c r="A20" s="24" t="s">
        <v>21</v>
      </c>
      <c r="B20" s="26">
        <f>SUM(B14:B19)</f>
        <v>0</v>
      </c>
      <c r="C20" s="26">
        <f t="shared" ref="C20:H20" si="4">SUM(C14:C19)</f>
        <v>0</v>
      </c>
      <c r="D20" s="26">
        <f t="shared" si="4"/>
        <v>0</v>
      </c>
      <c r="E20" s="26">
        <f t="shared" si="4"/>
        <v>0</v>
      </c>
      <c r="F20" s="26">
        <f t="shared" si="4"/>
        <v>0</v>
      </c>
      <c r="G20" s="26">
        <f t="shared" si="4"/>
        <v>0</v>
      </c>
      <c r="H20" s="26">
        <f t="shared" si="4"/>
        <v>0</v>
      </c>
      <c r="I20" s="27">
        <f t="shared" si="3"/>
        <v>0</v>
      </c>
    </row>
    <row r="21" spans="1:10" ht="16.5" thickBot="1" x14ac:dyDescent="0.3">
      <c r="A21" s="108"/>
      <c r="B21" s="171" t="s">
        <v>71</v>
      </c>
      <c r="C21" s="171"/>
      <c r="D21" s="171"/>
      <c r="E21" s="171"/>
      <c r="F21" s="172"/>
      <c r="G21" s="188" t="s">
        <v>70</v>
      </c>
      <c r="H21" s="189"/>
      <c r="I21" s="190"/>
    </row>
    <row r="22" spans="1:10" ht="13.5" thickBot="1" x14ac:dyDescent="0.25">
      <c r="A22" s="111"/>
      <c r="B22" s="110"/>
      <c r="C22" s="110"/>
      <c r="D22" s="110"/>
      <c r="E22" s="110"/>
      <c r="F22" s="103"/>
      <c r="G22" s="185" t="s">
        <v>67</v>
      </c>
      <c r="H22" s="186"/>
      <c r="I22" s="187"/>
    </row>
    <row r="23" spans="1:10" ht="13.5" thickBot="1" x14ac:dyDescent="0.25">
      <c r="A23" s="14" t="s">
        <v>22</v>
      </c>
      <c r="B23" s="30">
        <f>B20+B10</f>
        <v>0</v>
      </c>
      <c r="C23" s="30">
        <f t="shared" ref="C23:I23" si="5">C20+C10</f>
        <v>0</v>
      </c>
      <c r="D23" s="30">
        <f t="shared" si="5"/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ht="13.5" thickBot="1" x14ac:dyDescent="0.25">
      <c r="A24" s="50"/>
      <c r="B24" s="49"/>
      <c r="C24" s="173" t="s">
        <v>23</v>
      </c>
      <c r="D24" s="173"/>
      <c r="E24" s="173"/>
      <c r="F24" s="49"/>
      <c r="G24" s="12"/>
      <c r="H24" s="13"/>
      <c r="I24" s="97" t="s">
        <v>24</v>
      </c>
    </row>
    <row r="25" spans="1:10" ht="13.5" thickBot="1" x14ac:dyDescent="0.25">
      <c r="A25" s="196" t="s">
        <v>25</v>
      </c>
      <c r="B25" s="191"/>
      <c r="C25" s="169"/>
      <c r="D25" s="169"/>
      <c r="E25" s="169"/>
      <c r="F25" s="169"/>
      <c r="G25" s="169"/>
      <c r="H25" s="169"/>
      <c r="I25" s="98">
        <f>+I23</f>
        <v>0</v>
      </c>
    </row>
    <row r="26" spans="1:10" ht="13.5" thickBot="1" x14ac:dyDescent="0.25">
      <c r="A26" s="197"/>
      <c r="B26" s="192"/>
      <c r="C26" s="170"/>
      <c r="D26" s="170"/>
      <c r="E26" s="170"/>
      <c r="F26" s="170"/>
      <c r="G26" s="170"/>
      <c r="H26" s="170"/>
      <c r="I26" s="15" t="s">
        <v>27</v>
      </c>
    </row>
    <row r="27" spans="1:10" ht="13.5" thickBot="1" x14ac:dyDescent="0.25">
      <c r="A27" s="196" t="s">
        <v>26</v>
      </c>
      <c r="B27" s="169"/>
      <c r="C27" s="169"/>
      <c r="D27" s="169"/>
      <c r="E27" s="169"/>
      <c r="F27" s="169"/>
      <c r="G27" s="169"/>
      <c r="H27" s="169"/>
      <c r="I27" s="26">
        <f>SUM(B33:H33)</f>
        <v>0</v>
      </c>
    </row>
    <row r="28" spans="1:10" ht="13.5" thickBot="1" x14ac:dyDescent="0.25">
      <c r="A28" s="197"/>
      <c r="B28" s="170"/>
      <c r="C28" s="170"/>
      <c r="D28" s="170"/>
      <c r="E28" s="170"/>
      <c r="F28" s="170"/>
      <c r="G28" s="170"/>
      <c r="H28" s="170"/>
      <c r="I28" s="99" t="s">
        <v>28</v>
      </c>
    </row>
    <row r="29" spans="1:10" ht="13.5" thickBot="1" x14ac:dyDescent="0.25">
      <c r="A29" s="25" t="s">
        <v>29</v>
      </c>
      <c r="B29" s="17"/>
      <c r="C29" s="17"/>
      <c r="D29" s="17"/>
      <c r="E29" s="17"/>
      <c r="F29" s="17"/>
      <c r="G29" s="17"/>
      <c r="H29" s="17"/>
      <c r="I29" s="100">
        <v>0</v>
      </c>
    </row>
    <row r="30" spans="1:10" ht="20.25" customHeight="1" thickBot="1" x14ac:dyDescent="0.25">
      <c r="A30" s="157" t="s">
        <v>30</v>
      </c>
      <c r="B30" s="17"/>
      <c r="C30" s="17"/>
      <c r="D30" s="17"/>
      <c r="E30" s="17"/>
      <c r="F30" s="17"/>
      <c r="G30" s="17"/>
      <c r="H30" s="17"/>
      <c r="I30" s="15" t="s">
        <v>31</v>
      </c>
    </row>
    <row r="31" spans="1:10" ht="13.5" thickBot="1" x14ac:dyDescent="0.25">
      <c r="A31" s="25" t="s">
        <v>29</v>
      </c>
      <c r="B31" s="11">
        <f>+B29-B30</f>
        <v>0</v>
      </c>
      <c r="C31" s="11">
        <f t="shared" ref="C31:H31" si="6">+C29-C30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31" t="str">
        <f>IF(($I$27+$I$25-$I$29)&lt;0,($I$29-$I$27-$I$25),"")</f>
        <v/>
      </c>
      <c r="J31" s="54"/>
    </row>
    <row r="32" spans="1:10" ht="13.5" thickBot="1" x14ac:dyDescent="0.25">
      <c r="A32" s="25" t="s">
        <v>44</v>
      </c>
      <c r="B32" s="18" t="s">
        <v>104</v>
      </c>
      <c r="C32" s="18" t="s">
        <v>104</v>
      </c>
      <c r="D32" s="18" t="s">
        <v>104</v>
      </c>
      <c r="E32" s="18" t="s">
        <v>104</v>
      </c>
      <c r="F32" s="18" t="s">
        <v>104</v>
      </c>
      <c r="G32" s="18" t="s">
        <v>104</v>
      </c>
      <c r="H32" s="18" t="s">
        <v>104</v>
      </c>
      <c r="I32" s="101" t="s">
        <v>32</v>
      </c>
    </row>
    <row r="33" spans="1:16" ht="13.5" thickBot="1" x14ac:dyDescent="0.25">
      <c r="A33" s="22" t="s">
        <v>45</v>
      </c>
      <c r="B33" s="31">
        <f>+B31*0.725</f>
        <v>0</v>
      </c>
      <c r="C33" s="31">
        <f t="shared" ref="C33:H33" si="7">+C31*0.725</f>
        <v>0</v>
      </c>
      <c r="D33" s="31">
        <f t="shared" si="7"/>
        <v>0</v>
      </c>
      <c r="E33" s="31">
        <f t="shared" si="7"/>
        <v>0</v>
      </c>
      <c r="F33" s="31">
        <f t="shared" si="7"/>
        <v>0</v>
      </c>
      <c r="G33" s="31">
        <f t="shared" si="7"/>
        <v>0</v>
      </c>
      <c r="H33" s="31">
        <f t="shared" si="7"/>
        <v>0</v>
      </c>
      <c r="I33" s="102" t="str">
        <f>IF(($I$27+$I$25-$I$29)&gt;0,(-$I$29+$I$27+$I$25),"")</f>
        <v/>
      </c>
    </row>
    <row r="34" spans="1:16" ht="16.5" thickBot="1" x14ac:dyDescent="0.3">
      <c r="A34" s="108"/>
      <c r="B34" s="171" t="s">
        <v>29</v>
      </c>
      <c r="C34" s="171"/>
      <c r="D34" s="171"/>
      <c r="E34" s="171"/>
      <c r="F34" s="172"/>
      <c r="G34" s="188" t="s">
        <v>70</v>
      </c>
      <c r="H34" s="189"/>
      <c r="I34" s="190"/>
    </row>
    <row r="35" spans="1:16" s="21" customFormat="1" ht="13.5" thickBot="1" x14ac:dyDescent="0.25">
      <c r="A35" s="111"/>
      <c r="B35" s="110"/>
      <c r="C35" s="110"/>
      <c r="D35" s="110"/>
      <c r="E35" s="110"/>
      <c r="F35" s="103"/>
      <c r="G35" s="185" t="s">
        <v>67</v>
      </c>
      <c r="H35" s="186"/>
      <c r="I35" s="187"/>
    </row>
    <row r="36" spans="1:16" ht="34.5" customHeight="1" thickBot="1" x14ac:dyDescent="0.25">
      <c r="A36" s="193" t="s">
        <v>72</v>
      </c>
      <c r="B36" s="194"/>
      <c r="C36" s="194"/>
      <c r="D36" s="194"/>
      <c r="E36" s="194"/>
      <c r="F36" s="194"/>
      <c r="G36" s="194"/>
      <c r="H36" s="194"/>
      <c r="I36" s="195"/>
    </row>
    <row r="37" spans="1:16" x14ac:dyDescent="0.2">
      <c r="A37" s="233" t="s">
        <v>69</v>
      </c>
      <c r="B37" s="204"/>
      <c r="C37" s="205"/>
      <c r="D37" s="205"/>
      <c r="E37" s="208" t="s">
        <v>68</v>
      </c>
      <c r="F37" s="209"/>
      <c r="G37" s="210"/>
      <c r="H37" s="235"/>
      <c r="I37" s="236"/>
    </row>
    <row r="38" spans="1:16" ht="13.5" thickBot="1" x14ac:dyDescent="0.25">
      <c r="A38" s="234"/>
      <c r="B38" s="206"/>
      <c r="C38" s="207"/>
      <c r="D38" s="207"/>
      <c r="E38" s="211"/>
      <c r="F38" s="212"/>
      <c r="G38" s="213"/>
      <c r="H38" s="237"/>
      <c r="I38" s="238"/>
    </row>
    <row r="39" spans="1:16" x14ac:dyDescent="0.2">
      <c r="A39" s="46" t="s">
        <v>33</v>
      </c>
      <c r="I39" s="20"/>
    </row>
    <row r="40" spans="1:16" x14ac:dyDescent="0.2">
      <c r="A40" s="218" t="s">
        <v>34</v>
      </c>
      <c r="B40" s="219"/>
      <c r="C40" s="219"/>
      <c r="D40" s="219"/>
      <c r="E40" s="219"/>
      <c r="F40" s="219"/>
      <c r="G40" s="219"/>
      <c r="H40" s="219"/>
      <c r="I40" s="220"/>
      <c r="J40" s="19"/>
    </row>
    <row r="41" spans="1:16" x14ac:dyDescent="0.2">
      <c r="A41" s="221" t="s">
        <v>35</v>
      </c>
      <c r="B41" s="222"/>
      <c r="C41" s="222"/>
      <c r="D41" s="222"/>
      <c r="E41" s="222"/>
      <c r="F41" s="222"/>
      <c r="G41" s="222"/>
      <c r="H41" s="222"/>
      <c r="I41" s="223"/>
      <c r="J41" s="19"/>
      <c r="P41" s="19"/>
    </row>
    <row r="42" spans="1:16" x14ac:dyDescent="0.2">
      <c r="A42" s="51" t="s">
        <v>46</v>
      </c>
      <c r="B42" s="41"/>
      <c r="C42" s="41"/>
      <c r="D42" s="41"/>
      <c r="E42" s="41"/>
      <c r="F42" s="41"/>
      <c r="G42" s="41"/>
      <c r="H42" s="41"/>
      <c r="I42" s="52"/>
    </row>
    <row r="43" spans="1:16" x14ac:dyDescent="0.2">
      <c r="A43" s="47"/>
      <c r="B43" s="40"/>
      <c r="C43" s="40"/>
      <c r="D43" s="40"/>
      <c r="E43" s="40"/>
      <c r="F43" s="40"/>
      <c r="G43" s="40"/>
      <c r="H43" s="40"/>
      <c r="I43" s="52"/>
    </row>
    <row r="44" spans="1:16" ht="12.75" customHeight="1" thickBot="1" x14ac:dyDescent="0.25">
      <c r="A44" s="48"/>
      <c r="B44" s="53"/>
      <c r="C44" s="53"/>
      <c r="D44" s="53"/>
      <c r="E44" s="53"/>
      <c r="F44" s="53"/>
      <c r="G44" s="53"/>
      <c r="H44" s="53"/>
      <c r="I44" s="94"/>
    </row>
    <row r="45" spans="1:16" ht="13.5" thickBot="1" x14ac:dyDescent="0.25">
      <c r="A45" s="201" t="s">
        <v>36</v>
      </c>
      <c r="B45" s="202"/>
      <c r="C45" s="202"/>
      <c r="D45" s="202"/>
      <c r="E45" s="202"/>
      <c r="F45" s="202"/>
      <c r="G45" s="202"/>
      <c r="H45" s="202"/>
      <c r="I45" s="203"/>
    </row>
    <row r="46" spans="1:16" ht="13.5" customHeight="1" x14ac:dyDescent="0.2">
      <c r="A46" s="214" t="s">
        <v>37</v>
      </c>
      <c r="B46" s="95" t="s">
        <v>38</v>
      </c>
      <c r="C46" s="42" t="s">
        <v>12</v>
      </c>
      <c r="D46" s="224" t="s">
        <v>41</v>
      </c>
      <c r="E46" s="225"/>
      <c r="F46" s="225"/>
      <c r="G46" s="225"/>
      <c r="H46" s="226"/>
      <c r="I46" s="44"/>
    </row>
    <row r="47" spans="1:16" x14ac:dyDescent="0.2">
      <c r="A47" s="214"/>
      <c r="B47" s="216" t="s">
        <v>39</v>
      </c>
      <c r="C47" s="42" t="s">
        <v>40</v>
      </c>
      <c r="D47" s="227"/>
      <c r="E47" s="228"/>
      <c r="F47" s="228"/>
      <c r="G47" s="228"/>
      <c r="H47" s="229"/>
      <c r="I47" s="44" t="s">
        <v>42</v>
      </c>
    </row>
    <row r="48" spans="1:16" ht="13.5" thickBot="1" x14ac:dyDescent="0.25">
      <c r="A48" s="215"/>
      <c r="B48" s="217"/>
      <c r="C48" s="43"/>
      <c r="D48" s="230"/>
      <c r="E48" s="231"/>
      <c r="F48" s="231"/>
      <c r="G48" s="231"/>
      <c r="H48" s="232"/>
      <c r="I48" s="45"/>
    </row>
    <row r="49" spans="1:9" ht="13.5" thickBot="1" x14ac:dyDescent="0.25">
      <c r="A49" s="9"/>
      <c r="B49" s="10"/>
      <c r="C49" s="6"/>
      <c r="D49" s="198"/>
      <c r="E49" s="199"/>
      <c r="F49" s="199"/>
      <c r="G49" s="199"/>
      <c r="H49" s="200"/>
      <c r="I49" s="10"/>
    </row>
    <row r="50" spans="1:9" ht="13.5" thickBot="1" x14ac:dyDescent="0.25">
      <c r="A50" s="9"/>
      <c r="B50" s="10"/>
      <c r="C50" s="6"/>
      <c r="D50" s="198"/>
      <c r="E50" s="199"/>
      <c r="F50" s="199"/>
      <c r="G50" s="199"/>
      <c r="H50" s="200"/>
      <c r="I50" s="10"/>
    </row>
    <row r="51" spans="1:9" ht="13.5" thickBot="1" x14ac:dyDescent="0.25">
      <c r="A51" s="9"/>
      <c r="B51" s="10"/>
      <c r="C51" s="6"/>
      <c r="D51" s="198" t="s">
        <v>43</v>
      </c>
      <c r="E51" s="199"/>
      <c r="F51" s="199"/>
      <c r="G51" s="199"/>
      <c r="H51" s="200"/>
      <c r="I51" s="10"/>
    </row>
    <row r="52" spans="1:9" ht="13.5" thickBot="1" x14ac:dyDescent="0.25">
      <c r="A52" s="9"/>
      <c r="B52" s="10"/>
      <c r="C52" s="6"/>
      <c r="D52" s="198"/>
      <c r="E52" s="199"/>
      <c r="F52" s="199"/>
      <c r="G52" s="199"/>
      <c r="H52" s="200"/>
      <c r="I52" s="10"/>
    </row>
    <row r="53" spans="1:9" ht="13.5" thickBot="1" x14ac:dyDescent="0.25">
      <c r="A53" s="9"/>
      <c r="B53" s="10"/>
      <c r="C53" s="6"/>
      <c r="D53" s="198"/>
      <c r="E53" s="199"/>
      <c r="F53" s="199"/>
      <c r="G53" s="199"/>
      <c r="H53" s="200"/>
      <c r="I53" s="10"/>
    </row>
    <row r="54" spans="1:9" ht="13.5" thickBot="1" x14ac:dyDescent="0.25">
      <c r="A54" s="9"/>
      <c r="B54" s="10"/>
      <c r="C54" s="6"/>
      <c r="D54" s="198"/>
      <c r="E54" s="199"/>
      <c r="F54" s="199"/>
      <c r="G54" s="199"/>
      <c r="H54" s="200"/>
      <c r="I54" s="10"/>
    </row>
    <row r="55" spans="1:9" ht="15.75" x14ac:dyDescent="0.25">
      <c r="A55" s="8"/>
    </row>
  </sheetData>
  <mergeCells count="50">
    <mergeCell ref="D54:H54"/>
    <mergeCell ref="A45:I45"/>
    <mergeCell ref="B37:D38"/>
    <mergeCell ref="E37:G38"/>
    <mergeCell ref="D49:H49"/>
    <mergeCell ref="D50:H50"/>
    <mergeCell ref="D51:H51"/>
    <mergeCell ref="D52:H52"/>
    <mergeCell ref="D53:H53"/>
    <mergeCell ref="A46:A48"/>
    <mergeCell ref="B47:B48"/>
    <mergeCell ref="A40:I40"/>
    <mergeCell ref="A41:I41"/>
    <mergeCell ref="D46:H48"/>
    <mergeCell ref="A37:A38"/>
    <mergeCell ref="H37:I38"/>
    <mergeCell ref="A25:A26"/>
    <mergeCell ref="G35:I35"/>
    <mergeCell ref="B34:F34"/>
    <mergeCell ref="F27:F28"/>
    <mergeCell ref="G27:G28"/>
    <mergeCell ref="H27:H28"/>
    <mergeCell ref="A27:A28"/>
    <mergeCell ref="B27:B28"/>
    <mergeCell ref="A36:I36"/>
    <mergeCell ref="C27:C28"/>
    <mergeCell ref="D27:D28"/>
    <mergeCell ref="E27:E28"/>
    <mergeCell ref="G34:I34"/>
    <mergeCell ref="G13:I13"/>
    <mergeCell ref="G22:I22"/>
    <mergeCell ref="G21:I21"/>
    <mergeCell ref="B25:B26"/>
    <mergeCell ref="C25:C26"/>
    <mergeCell ref="A1:C1"/>
    <mergeCell ref="D1:F1"/>
    <mergeCell ref="G1:I1"/>
    <mergeCell ref="A11:I11"/>
    <mergeCell ref="D25:D26"/>
    <mergeCell ref="E25:E26"/>
    <mergeCell ref="B21:F21"/>
    <mergeCell ref="F25:F26"/>
    <mergeCell ref="G25:G26"/>
    <mergeCell ref="H25:H26"/>
    <mergeCell ref="C24:E24"/>
    <mergeCell ref="G2:I2"/>
    <mergeCell ref="G12:I12"/>
    <mergeCell ref="A2:C2"/>
    <mergeCell ref="D2:F2"/>
    <mergeCell ref="B12:F12"/>
  </mergeCells>
  <phoneticPr fontId="16" type="noConversion"/>
  <printOptions horizontalCentered="1" verticalCentered="1"/>
  <pageMargins left="0.25" right="0.25" top="0.5" bottom="0.5" header="0.25" footer="0.25"/>
  <pageSetup scale="94" orientation="portrait" r:id="rId1"/>
  <headerFooter alignWithMargins="0">
    <oddHeader>&amp;L&amp;P of &amp;N&amp;R&amp;D   &amp;T</oddHeader>
    <oddFooter>&amp;R&amp;8&amp;Z&amp;F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opLeftCell="A6" zoomScaleNormal="100" workbookViewId="0">
      <selection activeCell="G30" sqref="G30"/>
    </sheetView>
  </sheetViews>
  <sheetFormatPr defaultColWidth="9.140625" defaultRowHeight="12.75" x14ac:dyDescent="0.2"/>
  <cols>
    <col min="1" max="1" width="13.7109375" style="60" bestFit="1" customWidth="1"/>
    <col min="2" max="2" width="41.140625" style="58" customWidth="1"/>
    <col min="3" max="3" width="35.42578125" style="58" customWidth="1"/>
    <col min="4" max="4" width="20.140625" style="58" customWidth="1"/>
    <col min="5" max="5" width="10.85546875" style="58" bestFit="1" customWidth="1"/>
    <col min="6" max="6" width="20.5703125" style="58" customWidth="1"/>
    <col min="7" max="7" width="17" style="56" customWidth="1"/>
    <col min="8" max="8" width="14" style="56" customWidth="1"/>
    <col min="9" max="9" width="11.7109375" style="56" customWidth="1"/>
    <col min="10" max="16384" width="9.140625" style="56"/>
  </cols>
  <sheetData>
    <row r="1" spans="1:11" ht="15" x14ac:dyDescent="0.2">
      <c r="A1" s="246" t="s">
        <v>48</v>
      </c>
      <c r="B1" s="246"/>
      <c r="C1" s="246"/>
      <c r="D1" s="246"/>
      <c r="E1" s="246"/>
      <c r="F1" s="246"/>
      <c r="G1" s="246"/>
      <c r="H1" s="55"/>
      <c r="I1" s="55"/>
      <c r="J1" s="55"/>
      <c r="K1" s="55"/>
    </row>
    <row r="2" spans="1:11" ht="15" customHeight="1" x14ac:dyDescent="0.2">
      <c r="A2" s="57"/>
      <c r="E2" s="86" t="s">
        <v>60</v>
      </c>
      <c r="F2" s="252"/>
      <c r="G2" s="252"/>
      <c r="H2" s="59"/>
    </row>
    <row r="3" spans="1:11" ht="15" customHeight="1" x14ac:dyDescent="0.2">
      <c r="A3" s="253" t="s">
        <v>63</v>
      </c>
      <c r="B3" s="253"/>
      <c r="C3" s="104"/>
      <c r="D3" s="251" t="s">
        <v>61</v>
      </c>
      <c r="E3" s="251"/>
      <c r="F3" s="239"/>
      <c r="G3" s="239"/>
      <c r="H3" s="60"/>
    </row>
    <row r="4" spans="1:11" ht="15" customHeight="1" x14ac:dyDescent="0.2">
      <c r="A4" s="89"/>
      <c r="B4" s="89"/>
      <c r="C4" s="90" t="s">
        <v>66</v>
      </c>
      <c r="D4" s="86"/>
      <c r="E4" s="86"/>
      <c r="F4" s="87"/>
      <c r="G4" s="87"/>
      <c r="H4" s="60"/>
    </row>
    <row r="5" spans="1:11" ht="15" customHeight="1" x14ac:dyDescent="0.2">
      <c r="A5" s="253" t="s">
        <v>64</v>
      </c>
      <c r="B5" s="253"/>
      <c r="C5" s="88"/>
      <c r="D5" s="251" t="s">
        <v>62</v>
      </c>
      <c r="E5" s="251"/>
      <c r="F5" s="239"/>
      <c r="G5" s="239"/>
      <c r="H5" s="60"/>
    </row>
    <row r="6" spans="1:11" ht="15" x14ac:dyDescent="0.2">
      <c r="A6" s="57"/>
      <c r="B6" s="61"/>
      <c r="C6" s="61"/>
      <c r="D6" s="61"/>
      <c r="E6" s="61"/>
      <c r="F6" s="61"/>
      <c r="G6" s="62"/>
    </row>
    <row r="7" spans="1:11" s="68" customFormat="1" ht="85.5" customHeight="1" x14ac:dyDescent="0.2">
      <c r="A7" s="63" t="s">
        <v>37</v>
      </c>
      <c r="B7" s="64" t="s">
        <v>49</v>
      </c>
      <c r="C7" s="64" t="s">
        <v>50</v>
      </c>
      <c r="D7" s="64" t="s">
        <v>55</v>
      </c>
      <c r="E7" s="65" t="s">
        <v>51</v>
      </c>
      <c r="F7" s="66" t="s">
        <v>52</v>
      </c>
      <c r="G7" s="67" t="s">
        <v>65</v>
      </c>
    </row>
    <row r="8" spans="1:11" s="68" customFormat="1" ht="14.25" x14ac:dyDescent="0.2">
      <c r="A8" s="63"/>
      <c r="B8" s="69"/>
      <c r="C8" s="69"/>
      <c r="D8" s="105"/>
      <c r="E8" s="69"/>
      <c r="F8" s="69"/>
      <c r="G8" s="85">
        <f>+E8-F8</f>
        <v>0</v>
      </c>
    </row>
    <row r="9" spans="1:11" s="68" customFormat="1" ht="14.25" x14ac:dyDescent="0.2">
      <c r="A9" s="63"/>
      <c r="B9" s="69"/>
      <c r="C9" s="69"/>
      <c r="D9" s="105"/>
      <c r="E9" s="69"/>
      <c r="F9" s="69"/>
      <c r="G9" s="85">
        <f t="shared" ref="G9:G29" si="0">+E9-F9</f>
        <v>0</v>
      </c>
    </row>
    <row r="10" spans="1:11" s="68" customFormat="1" ht="14.25" x14ac:dyDescent="0.2">
      <c r="A10" s="63"/>
      <c r="B10" s="69"/>
      <c r="C10" s="69"/>
      <c r="D10" s="105"/>
      <c r="E10" s="69"/>
      <c r="F10" s="69"/>
      <c r="G10" s="85">
        <f t="shared" si="0"/>
        <v>0</v>
      </c>
    </row>
    <row r="11" spans="1:11" s="68" customFormat="1" ht="14.25" x14ac:dyDescent="0.2">
      <c r="A11" s="63"/>
      <c r="B11" s="69"/>
      <c r="C11" s="69"/>
      <c r="D11" s="105"/>
      <c r="E11" s="69"/>
      <c r="F11" s="69"/>
      <c r="G11" s="85">
        <f t="shared" si="0"/>
        <v>0</v>
      </c>
    </row>
    <row r="12" spans="1:11" s="68" customFormat="1" ht="16.5" customHeight="1" x14ac:dyDescent="0.2">
      <c r="A12" s="63"/>
      <c r="B12" s="64"/>
      <c r="C12" s="64"/>
      <c r="D12" s="106"/>
      <c r="E12" s="64"/>
      <c r="F12" s="64"/>
      <c r="G12" s="85">
        <f t="shared" si="0"/>
        <v>0</v>
      </c>
    </row>
    <row r="13" spans="1:11" s="68" customFormat="1" ht="16.5" customHeight="1" x14ac:dyDescent="0.2">
      <c r="A13" s="63"/>
      <c r="B13" s="64"/>
      <c r="C13" s="64"/>
      <c r="D13" s="106"/>
      <c r="E13" s="64"/>
      <c r="F13" s="64"/>
      <c r="G13" s="85">
        <f t="shared" si="0"/>
        <v>0</v>
      </c>
    </row>
    <row r="14" spans="1:11" s="68" customFormat="1" ht="16.5" customHeight="1" x14ac:dyDescent="0.2">
      <c r="A14" s="63"/>
      <c r="B14" s="64"/>
      <c r="C14" s="64"/>
      <c r="D14" s="106"/>
      <c r="E14" s="64"/>
      <c r="F14" s="64"/>
      <c r="G14" s="85">
        <f t="shared" si="0"/>
        <v>0</v>
      </c>
    </row>
    <row r="15" spans="1:11" s="68" customFormat="1" ht="16.5" customHeight="1" x14ac:dyDescent="0.2">
      <c r="A15" s="63"/>
      <c r="B15" s="64"/>
      <c r="C15" s="64"/>
      <c r="D15" s="106"/>
      <c r="E15" s="64"/>
      <c r="F15" s="64"/>
      <c r="G15" s="85">
        <f t="shared" si="0"/>
        <v>0</v>
      </c>
    </row>
    <row r="16" spans="1:11" s="68" customFormat="1" ht="16.5" customHeight="1" x14ac:dyDescent="0.2">
      <c r="A16" s="63"/>
      <c r="B16" s="64"/>
      <c r="C16" s="64"/>
      <c r="D16" s="106"/>
      <c r="E16" s="64"/>
      <c r="F16" s="64"/>
      <c r="G16" s="85">
        <f t="shared" si="0"/>
        <v>0</v>
      </c>
    </row>
    <row r="17" spans="1:7" s="68" customFormat="1" ht="16.5" customHeight="1" x14ac:dyDescent="0.2">
      <c r="A17" s="63"/>
      <c r="B17" s="64"/>
      <c r="C17" s="64"/>
      <c r="D17" s="106"/>
      <c r="E17" s="64"/>
      <c r="F17" s="64"/>
      <c r="G17" s="85">
        <f t="shared" si="0"/>
        <v>0</v>
      </c>
    </row>
    <row r="18" spans="1:7" s="68" customFormat="1" ht="16.5" customHeight="1" x14ac:dyDescent="0.2">
      <c r="A18" s="63"/>
      <c r="B18" s="64"/>
      <c r="C18" s="64"/>
      <c r="D18" s="106"/>
      <c r="E18" s="64"/>
      <c r="F18" s="64"/>
      <c r="G18" s="85">
        <f t="shared" si="0"/>
        <v>0</v>
      </c>
    </row>
    <row r="19" spans="1:7" s="68" customFormat="1" ht="16.5" customHeight="1" x14ac:dyDescent="0.2">
      <c r="A19" s="63"/>
      <c r="B19" s="64"/>
      <c r="C19" s="64"/>
      <c r="D19" s="106"/>
      <c r="E19" s="64"/>
      <c r="F19" s="64"/>
      <c r="G19" s="85">
        <f t="shared" si="0"/>
        <v>0</v>
      </c>
    </row>
    <row r="20" spans="1:7" s="68" customFormat="1" ht="16.5" customHeight="1" x14ac:dyDescent="0.2">
      <c r="A20" s="63"/>
      <c r="B20" s="64"/>
      <c r="C20" s="64"/>
      <c r="D20" s="106"/>
      <c r="E20" s="64"/>
      <c r="F20" s="64"/>
      <c r="G20" s="85">
        <f t="shared" si="0"/>
        <v>0</v>
      </c>
    </row>
    <row r="21" spans="1:7" s="68" customFormat="1" ht="16.5" customHeight="1" x14ac:dyDescent="0.2">
      <c r="A21" s="63"/>
      <c r="B21" s="64"/>
      <c r="C21" s="64"/>
      <c r="D21" s="106"/>
      <c r="E21" s="64"/>
      <c r="F21" s="64"/>
      <c r="G21" s="85">
        <f t="shared" si="0"/>
        <v>0</v>
      </c>
    </row>
    <row r="22" spans="1:7" s="68" customFormat="1" ht="16.5" customHeight="1" x14ac:dyDescent="0.2">
      <c r="A22" s="63"/>
      <c r="B22" s="64"/>
      <c r="C22" s="64"/>
      <c r="D22" s="106"/>
      <c r="E22" s="64"/>
      <c r="F22" s="64"/>
      <c r="G22" s="85">
        <f t="shared" si="0"/>
        <v>0</v>
      </c>
    </row>
    <row r="23" spans="1:7" s="68" customFormat="1" ht="16.5" customHeight="1" x14ac:dyDescent="0.2">
      <c r="A23" s="63"/>
      <c r="B23" s="64"/>
      <c r="C23" s="64"/>
      <c r="D23" s="106"/>
      <c r="E23" s="64"/>
      <c r="F23" s="64"/>
      <c r="G23" s="85">
        <f t="shared" si="0"/>
        <v>0</v>
      </c>
    </row>
    <row r="24" spans="1:7" s="68" customFormat="1" ht="16.5" customHeight="1" x14ac:dyDescent="0.2">
      <c r="A24" s="63"/>
      <c r="B24" s="64"/>
      <c r="C24" s="64"/>
      <c r="D24" s="106"/>
      <c r="E24" s="64"/>
      <c r="F24" s="64"/>
      <c r="G24" s="85">
        <f t="shared" si="0"/>
        <v>0</v>
      </c>
    </row>
    <row r="25" spans="1:7" s="68" customFormat="1" ht="16.5" customHeight="1" x14ac:dyDescent="0.2">
      <c r="A25" s="63"/>
      <c r="B25" s="64"/>
      <c r="C25" s="64"/>
      <c r="D25" s="106"/>
      <c r="E25" s="64"/>
      <c r="F25" s="64"/>
      <c r="G25" s="85">
        <f t="shared" si="0"/>
        <v>0</v>
      </c>
    </row>
    <row r="26" spans="1:7" s="68" customFormat="1" ht="16.5" customHeight="1" x14ac:dyDescent="0.2">
      <c r="A26" s="63"/>
      <c r="B26" s="64"/>
      <c r="C26" s="64"/>
      <c r="D26" s="106"/>
      <c r="E26" s="64"/>
      <c r="F26" s="64"/>
      <c r="G26" s="85">
        <f t="shared" si="0"/>
        <v>0</v>
      </c>
    </row>
    <row r="27" spans="1:7" s="68" customFormat="1" ht="16.5" customHeight="1" x14ac:dyDescent="0.2">
      <c r="A27" s="63"/>
      <c r="B27" s="64"/>
      <c r="C27" s="64"/>
      <c r="D27" s="106"/>
      <c r="E27" s="64"/>
      <c r="F27" s="64"/>
      <c r="G27" s="85">
        <f t="shared" si="0"/>
        <v>0</v>
      </c>
    </row>
    <row r="28" spans="1:7" s="68" customFormat="1" ht="16.5" customHeight="1" x14ac:dyDescent="0.2">
      <c r="A28" s="63"/>
      <c r="B28" s="64"/>
      <c r="C28" s="64"/>
      <c r="D28" s="106"/>
      <c r="E28" s="64"/>
      <c r="F28" s="64"/>
      <c r="G28" s="85">
        <f t="shared" si="0"/>
        <v>0</v>
      </c>
    </row>
    <row r="29" spans="1:7" s="68" customFormat="1" ht="16.5" customHeight="1" x14ac:dyDescent="0.2">
      <c r="A29" s="75"/>
      <c r="B29" s="76"/>
      <c r="C29" s="76"/>
      <c r="D29" s="107"/>
      <c r="E29" s="76"/>
      <c r="F29" s="64"/>
      <c r="G29" s="85">
        <f t="shared" si="0"/>
        <v>0</v>
      </c>
    </row>
    <row r="30" spans="1:7" s="68" customFormat="1" ht="16.5" customHeight="1" x14ac:dyDescent="0.2">
      <c r="A30" s="79"/>
      <c r="B30" s="80"/>
      <c r="C30" s="81"/>
      <c r="D30" s="81"/>
      <c r="E30" s="74"/>
      <c r="F30" s="64" t="s">
        <v>57</v>
      </c>
      <c r="G30" s="73">
        <f>SUM(G8:G29)</f>
        <v>0</v>
      </c>
    </row>
    <row r="31" spans="1:7" s="68" customFormat="1" ht="16.5" customHeight="1" x14ac:dyDescent="0.2">
      <c r="A31" s="247" t="s">
        <v>105</v>
      </c>
      <c r="B31" s="248"/>
      <c r="C31" s="84"/>
      <c r="D31" s="80"/>
      <c r="E31" s="80"/>
      <c r="F31" s="74"/>
      <c r="G31" s="72">
        <f>+G30*0.725</f>
        <v>0</v>
      </c>
    </row>
    <row r="32" spans="1:7" s="68" customFormat="1" ht="15" x14ac:dyDescent="0.2">
      <c r="A32" s="249" t="s">
        <v>56</v>
      </c>
      <c r="B32" s="250"/>
      <c r="C32" s="77"/>
      <c r="D32" s="82">
        <f>SUM(D8:D29)</f>
        <v>0</v>
      </c>
      <c r="E32" s="78" t="s">
        <v>59</v>
      </c>
      <c r="F32" s="83" t="s">
        <v>59</v>
      </c>
      <c r="G32" s="70">
        <f>+D32</f>
        <v>0</v>
      </c>
    </row>
    <row r="33" spans="1:7" s="68" customFormat="1" ht="30.75" customHeight="1" x14ac:dyDescent="0.2">
      <c r="A33" s="240" t="s">
        <v>58</v>
      </c>
      <c r="B33" s="241"/>
      <c r="C33" s="242"/>
      <c r="D33" s="243"/>
      <c r="E33" s="243"/>
      <c r="F33" s="244"/>
      <c r="G33" s="71">
        <f>+G32+G31</f>
        <v>0</v>
      </c>
    </row>
    <row r="34" spans="1:7" ht="24" customHeight="1" x14ac:dyDescent="0.2">
      <c r="A34" s="245" t="s">
        <v>53</v>
      </c>
      <c r="B34" s="245"/>
      <c r="C34" s="245"/>
      <c r="D34" s="245"/>
      <c r="E34" s="245"/>
      <c r="F34" s="245"/>
      <c r="G34" s="245"/>
    </row>
  </sheetData>
  <mergeCells count="13">
    <mergeCell ref="F5:G5"/>
    <mergeCell ref="A33:B33"/>
    <mergeCell ref="C33:F33"/>
    <mergeCell ref="A34:G34"/>
    <mergeCell ref="A1:G1"/>
    <mergeCell ref="A31:B31"/>
    <mergeCell ref="A32:B32"/>
    <mergeCell ref="D3:E3"/>
    <mergeCell ref="D5:E5"/>
    <mergeCell ref="F2:G2"/>
    <mergeCell ref="F3:G3"/>
    <mergeCell ref="A3:B3"/>
    <mergeCell ref="A5:B5"/>
  </mergeCells>
  <phoneticPr fontId="16" type="noConversion"/>
  <pageMargins left="0.25" right="0.25" top="0.5" bottom="0.5" header="0.25" footer="0.25"/>
  <pageSetup scale="86" orientation="landscape" r:id="rId1"/>
  <headerFooter alignWithMargins="0">
    <oddHeader>&amp;L&amp;P of &amp;N&amp;R&amp;D    &amp;T</oddHeader>
    <oddFooter>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topLeftCell="A9" zoomScaleNormal="100" workbookViewId="0">
      <selection activeCell="G37" sqref="G37"/>
    </sheetView>
  </sheetViews>
  <sheetFormatPr defaultColWidth="9.140625" defaultRowHeight="15" x14ac:dyDescent="0.25"/>
  <cols>
    <col min="1" max="1" width="5.85546875" style="113" customWidth="1"/>
    <col min="2" max="2" width="18.5703125" style="113" customWidth="1"/>
    <col min="3" max="3" width="9.42578125" style="113" bestFit="1" customWidth="1"/>
    <col min="4" max="4" width="29.85546875" style="113" customWidth="1"/>
    <col min="5" max="5" width="31.140625" style="113" customWidth="1"/>
    <col min="6" max="6" width="9.140625" style="113"/>
    <col min="7" max="7" width="17.28515625" style="113" customWidth="1"/>
    <col min="8" max="8" width="10.85546875" style="113" customWidth="1"/>
    <col min="9" max="16384" width="9.140625" style="113"/>
  </cols>
  <sheetData>
    <row r="1" spans="1:8" ht="20.25" x14ac:dyDescent="0.3">
      <c r="A1" s="112" t="s">
        <v>73</v>
      </c>
      <c r="B1" s="112"/>
      <c r="C1" s="112"/>
      <c r="D1" s="112"/>
      <c r="E1" s="112"/>
      <c r="F1" s="112"/>
      <c r="G1" s="112"/>
    </row>
    <row r="2" spans="1:8" ht="18" x14ac:dyDescent="0.25">
      <c r="A2" s="114" t="s">
        <v>74</v>
      </c>
      <c r="B2" s="114"/>
      <c r="C2" s="114"/>
      <c r="D2" s="114"/>
      <c r="E2" s="114"/>
      <c r="F2" s="114"/>
      <c r="G2" s="114"/>
      <c r="H2" s="115"/>
    </row>
    <row r="3" spans="1:8" x14ac:dyDescent="0.25">
      <c r="A3" s="116"/>
      <c r="B3" s="116"/>
      <c r="C3" s="116"/>
      <c r="D3" s="116"/>
      <c r="E3" s="116"/>
      <c r="F3" s="116"/>
      <c r="H3" s="116"/>
    </row>
    <row r="4" spans="1:8" ht="15.75" thickBot="1" x14ac:dyDescent="0.3">
      <c r="A4" s="116" t="s">
        <v>75</v>
      </c>
      <c r="B4" s="116"/>
      <c r="C4" s="258"/>
      <c r="D4" s="258"/>
      <c r="E4" s="116" t="s">
        <v>76</v>
      </c>
      <c r="F4" s="117"/>
      <c r="G4" s="116" t="s">
        <v>77</v>
      </c>
      <c r="H4" s="116"/>
    </row>
    <row r="5" spans="1:8" x14ac:dyDescent="0.25">
      <c r="A5" s="116"/>
      <c r="B5" s="116"/>
      <c r="C5" s="116"/>
      <c r="D5" s="116"/>
      <c r="E5" s="116"/>
      <c r="F5" s="118"/>
      <c r="G5" s="118"/>
      <c r="H5" s="116"/>
    </row>
    <row r="6" spans="1:8" ht="15.75" thickBot="1" x14ac:dyDescent="0.3">
      <c r="A6" s="116" t="s">
        <v>78</v>
      </c>
      <c r="B6" s="116"/>
      <c r="C6" s="258"/>
      <c r="D6" s="258"/>
      <c r="E6" s="116" t="s">
        <v>79</v>
      </c>
      <c r="G6" s="119"/>
    </row>
    <row r="7" spans="1:8" x14ac:dyDescent="0.25">
      <c r="A7" s="116"/>
      <c r="B7" s="116"/>
      <c r="C7" s="116"/>
      <c r="D7" s="116"/>
      <c r="E7" s="116" t="s">
        <v>80</v>
      </c>
      <c r="F7" s="116"/>
      <c r="G7" s="116"/>
      <c r="H7" s="116"/>
    </row>
    <row r="8" spans="1:8" ht="15.75" thickBot="1" x14ac:dyDescent="0.3">
      <c r="A8" s="116" t="s">
        <v>81</v>
      </c>
      <c r="B8" s="116"/>
      <c r="C8" s="258"/>
      <c r="D8" s="258"/>
      <c r="E8" s="116" t="s">
        <v>82</v>
      </c>
      <c r="F8" s="116"/>
      <c r="G8" s="116"/>
      <c r="H8" s="116"/>
    </row>
    <row r="9" spans="1:8" ht="15.75" thickBot="1" x14ac:dyDescent="0.3">
      <c r="A9" s="120"/>
      <c r="B9" s="120"/>
      <c r="C9" s="120"/>
      <c r="D9" s="120"/>
      <c r="E9" s="120"/>
      <c r="F9" s="120"/>
      <c r="G9" s="120"/>
      <c r="H9" s="120"/>
    </row>
    <row r="10" spans="1:8" x14ac:dyDescent="0.25">
      <c r="A10" s="121"/>
      <c r="B10" s="121"/>
      <c r="C10" s="121" t="s">
        <v>83</v>
      </c>
      <c r="D10" s="122"/>
      <c r="E10" s="259" t="s">
        <v>84</v>
      </c>
      <c r="F10" s="123"/>
      <c r="G10" s="124"/>
      <c r="H10" s="261" t="s">
        <v>85</v>
      </c>
    </row>
    <row r="11" spans="1:8" ht="15.75" thickBot="1" x14ac:dyDescent="0.3">
      <c r="A11" s="125" t="s">
        <v>86</v>
      </c>
      <c r="B11" s="125" t="s">
        <v>37</v>
      </c>
      <c r="C11" s="125" t="s">
        <v>87</v>
      </c>
      <c r="D11" s="126" t="s">
        <v>88</v>
      </c>
      <c r="E11" s="260"/>
      <c r="F11" s="126" t="s">
        <v>89</v>
      </c>
      <c r="G11" s="127"/>
      <c r="H11" s="262"/>
    </row>
    <row r="12" spans="1:8" ht="15.75" thickBot="1" x14ac:dyDescent="0.3">
      <c r="A12" s="128">
        <v>1</v>
      </c>
      <c r="B12" s="129"/>
      <c r="C12" s="130"/>
      <c r="D12" s="153"/>
      <c r="E12" s="156"/>
      <c r="F12" s="254"/>
      <c r="G12" s="255"/>
      <c r="H12" s="131"/>
    </row>
    <row r="13" spans="1:8" ht="15.75" thickBot="1" x14ac:dyDescent="0.3">
      <c r="A13" s="128">
        <v>2</v>
      </c>
      <c r="B13" s="129"/>
      <c r="C13" s="132" t="s">
        <v>90</v>
      </c>
      <c r="D13" s="154"/>
      <c r="E13" s="156"/>
      <c r="F13" s="256"/>
      <c r="G13" s="257"/>
      <c r="H13" s="133"/>
    </row>
    <row r="14" spans="1:8" ht="15.75" thickBot="1" x14ac:dyDescent="0.3">
      <c r="A14" s="128">
        <v>3</v>
      </c>
      <c r="B14" s="134"/>
      <c r="C14" s="132" t="s">
        <v>90</v>
      </c>
      <c r="D14" s="155"/>
      <c r="E14" s="155"/>
      <c r="F14" s="254"/>
      <c r="G14" s="255"/>
      <c r="H14" s="135"/>
    </row>
    <row r="15" spans="1:8" ht="15.75" thickBot="1" x14ac:dyDescent="0.3">
      <c r="A15" s="128">
        <v>4</v>
      </c>
      <c r="B15" s="134"/>
      <c r="C15" s="132" t="s">
        <v>90</v>
      </c>
      <c r="D15" s="155"/>
      <c r="E15" s="155"/>
      <c r="F15" s="254"/>
      <c r="G15" s="255"/>
      <c r="H15" s="135"/>
    </row>
    <row r="16" spans="1:8" ht="15.75" thickBot="1" x14ac:dyDescent="0.3">
      <c r="A16" s="128">
        <v>5</v>
      </c>
      <c r="B16" s="134"/>
      <c r="C16" s="132" t="s">
        <v>90</v>
      </c>
      <c r="D16" s="155"/>
      <c r="E16" s="155"/>
      <c r="F16" s="254"/>
      <c r="G16" s="255"/>
      <c r="H16" s="135"/>
    </row>
    <row r="17" spans="1:8" ht="15.75" thickBot="1" x14ac:dyDescent="0.3">
      <c r="A17" s="128">
        <v>6</v>
      </c>
      <c r="B17" s="134"/>
      <c r="C17" s="132" t="s">
        <v>90</v>
      </c>
      <c r="D17" s="155"/>
      <c r="E17" s="155"/>
      <c r="F17" s="254"/>
      <c r="G17" s="255"/>
      <c r="H17" s="135"/>
    </row>
    <row r="18" spans="1:8" ht="15.75" thickBot="1" x14ac:dyDescent="0.3">
      <c r="A18" s="128">
        <v>7</v>
      </c>
      <c r="B18" s="136"/>
      <c r="C18" s="132" t="s">
        <v>90</v>
      </c>
      <c r="D18" s="155"/>
      <c r="E18" s="155"/>
      <c r="F18" s="254"/>
      <c r="G18" s="255"/>
      <c r="H18" s="135"/>
    </row>
    <row r="19" spans="1:8" ht="15.75" thickBot="1" x14ac:dyDescent="0.3">
      <c r="A19" s="128">
        <v>8</v>
      </c>
      <c r="B19" s="136"/>
      <c r="C19" s="132" t="s">
        <v>90</v>
      </c>
      <c r="D19" s="155"/>
      <c r="E19" s="155"/>
      <c r="F19" s="254"/>
      <c r="G19" s="255"/>
      <c r="H19" s="135"/>
    </row>
    <row r="20" spans="1:8" ht="15.75" thickBot="1" x14ac:dyDescent="0.3">
      <c r="A20" s="128">
        <v>9</v>
      </c>
      <c r="B20" s="136"/>
      <c r="C20" s="132" t="s">
        <v>90</v>
      </c>
      <c r="D20" s="155"/>
      <c r="E20" s="155"/>
      <c r="F20" s="254"/>
      <c r="G20" s="255"/>
      <c r="H20" s="135"/>
    </row>
    <row r="21" spans="1:8" ht="15.75" thickBot="1" x14ac:dyDescent="0.3">
      <c r="A21" s="128">
        <v>10</v>
      </c>
      <c r="B21" s="136"/>
      <c r="C21" s="132" t="s">
        <v>90</v>
      </c>
      <c r="D21" s="155"/>
      <c r="E21" s="155"/>
      <c r="F21" s="254"/>
      <c r="G21" s="255"/>
      <c r="H21" s="135"/>
    </row>
    <row r="22" spans="1:8" ht="15.75" thickBot="1" x14ac:dyDescent="0.3">
      <c r="A22" s="128">
        <v>11</v>
      </c>
      <c r="B22" s="136"/>
      <c r="C22" s="132" t="s">
        <v>90</v>
      </c>
      <c r="D22" s="155"/>
      <c r="E22" s="155"/>
      <c r="F22" s="254"/>
      <c r="G22" s="255"/>
      <c r="H22" s="135"/>
    </row>
    <row r="23" spans="1:8" ht="15.75" thickBot="1" x14ac:dyDescent="0.3">
      <c r="A23" s="128">
        <v>12</v>
      </c>
      <c r="B23" s="136"/>
      <c r="C23" s="132" t="s">
        <v>90</v>
      </c>
      <c r="D23" s="155"/>
      <c r="E23" s="155"/>
      <c r="F23" s="254"/>
      <c r="G23" s="255"/>
      <c r="H23" s="135"/>
    </row>
    <row r="24" spans="1:8" ht="15.75" thickBot="1" x14ac:dyDescent="0.3">
      <c r="A24" s="128">
        <v>13</v>
      </c>
      <c r="B24" s="136"/>
      <c r="C24" s="132" t="s">
        <v>90</v>
      </c>
      <c r="D24" s="155"/>
      <c r="E24" s="155"/>
      <c r="F24" s="254"/>
      <c r="G24" s="255"/>
      <c r="H24" s="135"/>
    </row>
    <row r="25" spans="1:8" ht="15.75" thickBot="1" x14ac:dyDescent="0.3">
      <c r="A25" s="128">
        <v>14</v>
      </c>
      <c r="B25" s="136"/>
      <c r="C25" s="132" t="s">
        <v>90</v>
      </c>
      <c r="D25" s="155"/>
      <c r="E25" s="155"/>
      <c r="F25" s="254"/>
      <c r="G25" s="255"/>
      <c r="H25" s="135"/>
    </row>
    <row r="26" spans="1:8" ht="15.75" thickBot="1" x14ac:dyDescent="0.3">
      <c r="A26" s="128">
        <v>15</v>
      </c>
      <c r="B26" s="136"/>
      <c r="C26" s="132" t="s">
        <v>90</v>
      </c>
      <c r="D26" s="155"/>
      <c r="E26" s="155"/>
      <c r="F26" s="254"/>
      <c r="G26" s="255"/>
      <c r="H26" s="135"/>
    </row>
    <row r="27" spans="1:8" x14ac:dyDescent="0.25">
      <c r="A27" s="120"/>
      <c r="B27" s="137" t="s">
        <v>91</v>
      </c>
      <c r="C27" s="138">
        <f>SUM(C12:C26)</f>
        <v>0</v>
      </c>
      <c r="D27" s="120"/>
      <c r="E27" s="120"/>
      <c r="F27" s="120"/>
      <c r="G27" s="120"/>
      <c r="H27" s="120"/>
    </row>
    <row r="28" spans="1:8" x14ac:dyDescent="0.25">
      <c r="A28" s="120"/>
      <c r="B28" s="139" t="s">
        <v>92</v>
      </c>
      <c r="C28" s="140">
        <v>0</v>
      </c>
      <c r="D28" s="141" t="s">
        <v>93</v>
      </c>
      <c r="E28" s="120"/>
      <c r="F28" s="120"/>
      <c r="G28" s="120"/>
      <c r="H28" s="120"/>
    </row>
    <row r="29" spans="1:8" ht="15.75" thickBot="1" x14ac:dyDescent="0.3">
      <c r="A29" s="120"/>
      <c r="B29" s="142" t="s">
        <v>94</v>
      </c>
      <c r="C29" s="143">
        <f>C27+C28</f>
        <v>0</v>
      </c>
      <c r="D29" s="141"/>
      <c r="E29" s="120"/>
      <c r="F29" s="120"/>
      <c r="G29" s="120"/>
      <c r="H29" s="120"/>
    </row>
    <row r="30" spans="1:8" x14ac:dyDescent="0.25">
      <c r="A30" s="120"/>
      <c r="B30" s="120"/>
      <c r="C30" s="120"/>
      <c r="D30" s="120"/>
      <c r="E30" s="120"/>
      <c r="F30" s="120"/>
      <c r="G30" s="120"/>
      <c r="H30" s="120"/>
    </row>
    <row r="31" spans="1:8" x14ac:dyDescent="0.25">
      <c r="A31" s="144"/>
      <c r="B31" s="116"/>
      <c r="C31" s="116"/>
      <c r="D31" s="116"/>
      <c r="E31" s="116"/>
      <c r="F31" s="116"/>
      <c r="G31" s="116"/>
      <c r="H31" s="116"/>
    </row>
    <row r="32" spans="1:8" ht="15.75" thickBot="1" x14ac:dyDescent="0.3">
      <c r="A32" s="116" t="s">
        <v>95</v>
      </c>
      <c r="B32" s="120"/>
      <c r="C32" s="145"/>
      <c r="D32" s="145"/>
      <c r="E32" s="116" t="s">
        <v>96</v>
      </c>
      <c r="F32" s="146"/>
      <c r="G32" s="116"/>
      <c r="H32" s="116"/>
    </row>
    <row r="33" spans="1:7" x14ac:dyDescent="0.25">
      <c r="A33" s="116"/>
      <c r="B33" s="120"/>
      <c r="C33" s="120"/>
      <c r="D33" s="120"/>
      <c r="E33" s="120"/>
      <c r="F33" s="147"/>
      <c r="G33" s="116"/>
    </row>
    <row r="34" spans="1:7" ht="15.75" thickBot="1" x14ac:dyDescent="0.3">
      <c r="A34" s="116" t="s">
        <v>97</v>
      </c>
      <c r="B34" s="120"/>
      <c r="C34" s="145"/>
      <c r="D34" s="145"/>
      <c r="E34" s="148" t="s">
        <v>106</v>
      </c>
      <c r="F34" s="146"/>
      <c r="G34" s="116"/>
    </row>
    <row r="35" spans="1:7" x14ac:dyDescent="0.25">
      <c r="A35" s="149" t="s">
        <v>98</v>
      </c>
      <c r="E35" s="150"/>
      <c r="G35" s="116"/>
    </row>
    <row r="36" spans="1:7" x14ac:dyDescent="0.25">
      <c r="C36" s="116"/>
      <c r="G36" s="151" t="s">
        <v>107</v>
      </c>
    </row>
    <row r="38" spans="1:7" x14ac:dyDescent="0.25">
      <c r="A38" s="120"/>
      <c r="B38" s="120"/>
      <c r="C38" s="152"/>
      <c r="D38" s="116"/>
      <c r="E38" s="116"/>
      <c r="F38" s="120"/>
      <c r="G38" s="116"/>
    </row>
  </sheetData>
  <mergeCells count="20">
    <mergeCell ref="C4:D4"/>
    <mergeCell ref="C6:D6"/>
    <mergeCell ref="C8:D8"/>
    <mergeCell ref="E10:E11"/>
    <mergeCell ref="H10:H11"/>
    <mergeCell ref="F12:G12"/>
    <mergeCell ref="F16:G16"/>
    <mergeCell ref="F17:G17"/>
    <mergeCell ref="F18:G18"/>
    <mergeCell ref="F13:G13"/>
    <mergeCell ref="F14:G14"/>
    <mergeCell ref="F15:G15"/>
    <mergeCell ref="F19:G19"/>
    <mergeCell ref="F20:G20"/>
    <mergeCell ref="F21:G21"/>
    <mergeCell ref="F25:G25"/>
    <mergeCell ref="F26:G26"/>
    <mergeCell ref="F22:G22"/>
    <mergeCell ref="F23:G23"/>
    <mergeCell ref="F24:G24"/>
  </mergeCells>
  <printOptions horizontalCentered="1" verticalCentered="1"/>
  <pageMargins left="0.45" right="0.45" top="0.5" bottom="0.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Mileage &amp; Other - meals, etc.</vt:lpstr>
      <vt:lpstr>Mileage, Tolls &amp; Parking Form</vt:lpstr>
      <vt:lpstr>Purchase Card</vt:lpstr>
      <vt:lpstr>'Mileage &amp; Other - meals, etc.'!Print_Area</vt:lpstr>
    </vt:vector>
  </TitlesOfParts>
  <Company>Cecil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sdondero</dc:creator>
  <cp:lastModifiedBy>Miranda Pierce</cp:lastModifiedBy>
  <cp:lastPrinted>2014-12-17T20:26:59Z</cp:lastPrinted>
  <dcterms:created xsi:type="dcterms:W3CDTF">2008-09-26T16:08:38Z</dcterms:created>
  <dcterms:modified xsi:type="dcterms:W3CDTF">2026-01-08T20:44:07Z</dcterms:modified>
</cp:coreProperties>
</file>